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砍伐树木清单" sheetId="6" r:id="rId1"/>
    <sheet name="砍伐树木清单 (2)" sheetId="7" r:id="rId2"/>
  </sheets>
  <definedNames>
    <definedName name="_xlnm._FilterDatabase" localSheetId="0" hidden="1">砍伐树木清单!$A$4:$J$196</definedName>
    <definedName name="_xlnm._FilterDatabase" localSheetId="1" hidden="1">'砍伐树木清单 (2)'!$A$4:$M$129</definedName>
    <definedName name="_xlnm.Print_Titles" localSheetId="0">砍伐树木清单!$1:$4</definedName>
    <definedName name="_xlnm.Print_Titles" localSheetId="1">'砍伐树木清单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<sst xmlns="http://schemas.openxmlformats.org/spreadsheetml/2006/main" count="1957" uniqueCount="361">
  <si>
    <t>2026年市管绿地高大乔木隐患处置项目砍伐树木清单</t>
  </si>
  <si>
    <t>一、砍伐城市树木</t>
  </si>
  <si>
    <t>树木类型</t>
  </si>
  <si>
    <t>序号</t>
  </si>
  <si>
    <t>名称</t>
  </si>
  <si>
    <t>胸径（㎝）</t>
  </si>
  <si>
    <t>树龄（年）</t>
  </si>
  <si>
    <r>
      <rPr>
        <sz val="12"/>
        <color theme="1"/>
        <rFont val="仿宋"/>
        <charset val="134"/>
      </rPr>
      <t>数量</t>
    </r>
    <r>
      <rPr>
        <sz val="11"/>
        <color rgb="FF000000"/>
        <rFont val="仿宋"/>
        <charset val="134"/>
      </rPr>
      <t>(株)</t>
    </r>
  </si>
  <si>
    <t>树木位置</t>
  </si>
  <si>
    <t>编号</t>
  </si>
  <si>
    <t>砍伐</t>
  </si>
  <si>
    <t>备注</t>
  </si>
  <si>
    <t>绿地乔木</t>
  </si>
  <si>
    <t>凤凰木</t>
  </si>
  <si>
    <t>20-30</t>
  </si>
  <si>
    <t>深南大道南侧文华社区公园</t>
  </si>
  <si>
    <t>临近人行道，树干底部空洞腐烂，易折断、倒伏，危及行人，存在极大安全隐患；</t>
  </si>
  <si>
    <t>往人行道倾斜，临近灯杆，重心不稳，易倒伏，危及行人及照明设施，存在极大安全隐患；</t>
  </si>
  <si>
    <t>深南大道北侧证券交易大厦前绿地</t>
  </si>
  <si>
    <t>往车行道严重倾斜，易折断、倒伏，危及车辆，存在极大安全隐患；</t>
  </si>
  <si>
    <t>南洋楹</t>
  </si>
  <si>
    <t>树木枝叶浓密，风阻大，树干中下部空洞腐烂，易折断、倒伏，危及车辆，存在极大安全隐患；</t>
  </si>
  <si>
    <t>树木枝叶浓密，风阻大，临近车行道，根系上浮，扎根不稳，易折断、倒伏，危及车辆，存在极大安全隐患；</t>
  </si>
  <si>
    <t>树木往主干道倾斜、偏冠，根系上浮，扎根不稳，易倒伏折断，危及车辆，存在极大安全隐患；</t>
  </si>
  <si>
    <t>阴香</t>
  </si>
  <si>
    <t>深南大道北侧广电大厦前</t>
  </si>
  <si>
    <t>树木往主干道严重倾斜，树干中空、腐烂，易折断、倒伏，危及行人车辆，存在极大安全隐患；</t>
  </si>
  <si>
    <t>深南大道北面新洲立交辅道</t>
  </si>
  <si>
    <t>树冠不平衡，枝干切口腐烂，生长空间受限，易折断、倒伏，危及行人，存在极大安全隐患；</t>
  </si>
  <si>
    <t>深南大道北面特区报业大厦</t>
  </si>
  <si>
    <t>树木中下部木质部裸露腐烂，根系上浮，扎根不稳，树木往路口严重倾斜，易倒伏，危及车辆，存在极大安全隐患；</t>
  </si>
  <si>
    <t>树木往车行道倾斜、偏冠，木质部裸露腐烂，根系上浮，扎根上浮，易折断、倒伏，危及车辆，存在极大安全隐患；</t>
  </si>
  <si>
    <t>小叶榄仁</t>
  </si>
  <si>
    <t>深南大道北侧香蜜湖度假村</t>
  </si>
  <si>
    <t>树木倾斜，偏冠，根系上浮，根系上浮，易倒伏，危及行人，存在极大安全隐患；</t>
  </si>
  <si>
    <t>树木高大，冠幅大，根系上浮，根基不牢，易倒伏，危及行人，存在极大安全隐患；</t>
  </si>
  <si>
    <t>树木高大、偏冠，根系上浮、腐烂，根系不稳，易折断、倒伏，危及行人，存在极大安全隐患；</t>
  </si>
  <si>
    <t>深南大道北侧爱民路</t>
  </si>
  <si>
    <t>位于斜坡，树木高大，偏冠，易折断，危及行人，存在极大安全隐患</t>
  </si>
  <si>
    <t>深南大道北面岗厦中广核大厦</t>
  </si>
  <si>
    <t>树木偏冠，树干腐烂，根系上浮，重心不稳，易折断、倒伏，危及车辆，存在极大安全隐患；</t>
  </si>
  <si>
    <t>深南大道北侧岗厦北中广核大厦</t>
  </si>
  <si>
    <t>临近车行道，提冠过高，风心高，重心不稳，易折断、倒伏，危及车辆及照明设施，存在极大安全隐患；</t>
  </si>
  <si>
    <t>麻楝</t>
  </si>
  <si>
    <t>深南大道北面金田立交桥安联大厦旁</t>
  </si>
  <si>
    <t>树木严重倾斜，生长空间受限，重心不稳，易倒伏，危及行人，存在极大安全隐患；</t>
  </si>
  <si>
    <t>深南大道北侧皇岗立交转盘</t>
  </si>
  <si>
    <t>相邻树木挤压，生长空间受限，树干中部腐烂，重心不稳，易折断、倒伏，危及车辆，存在极大安全隐患；</t>
  </si>
  <si>
    <t>树木偏冠倾斜，临近主干道，中部伤口腐烂，，易折断、倒伏，危及车辆，存在极大安全隐患；</t>
  </si>
  <si>
    <t>树木高大，中部伤口腐烂，临近桥梁，易折断、倒伏，危及桥梁，存在极大安全隐患；</t>
  </si>
  <si>
    <r>
      <rPr>
        <sz val="10"/>
        <color rgb="FF000000"/>
        <rFont val="仿宋"/>
        <charset val="134"/>
      </rPr>
      <t>深南大道北侧</t>
    </r>
    <r>
      <rPr>
        <sz val="10"/>
        <color theme="1"/>
        <rFont val="仿宋"/>
        <charset val="134"/>
      </rPr>
      <t>万科富春东方大厦门前</t>
    </r>
  </si>
  <si>
    <t>树木高大偏冠、倾斜，根系上浮，重心不稳，易折断、倒伏，危及行人，存在极大安全隐患；</t>
  </si>
  <si>
    <t>树木偏冠，倾斜，树干腐烂，根系上浮，重心不稳，易折断、倒伏，危及车辆，存在极大安全隐患</t>
  </si>
  <si>
    <t>树木偏冠倾斜，临近电梯口，根部上浮，重心不稳，易倒伏，危及建筑设施，存在极大安全隐患</t>
  </si>
  <si>
    <t>深南大道北侧车公庙地铁出口</t>
  </si>
  <si>
    <t>往主干道偏斜，偏冠，树干腐烂，根系上浮，重心不稳，易折断、倒伏，危及车辆，存在极大安全隐患；</t>
  </si>
  <si>
    <t>树木高大偏冠，树干空洞腐烂、根部上浮，重心不稳，易折断、倒伏，危及行人，存在极大安全隐患；</t>
  </si>
  <si>
    <t>非洲楝</t>
  </si>
  <si>
    <t>深南大道北面东海花园</t>
  </si>
  <si>
    <t>树木偏冠倾斜，生长空间受限，重心不稳，易折断、倒伏，危及行人，存在极大安全隐患；</t>
  </si>
  <si>
    <t>树木偏冠倾斜，相邻树木挤压，生长空间受限，重心不稳，易折断、倒伏，危及行人，存在极大安全隐患；</t>
  </si>
  <si>
    <t>深南大道北面爱民路</t>
  </si>
  <si>
    <t>树木高大倾斜，位于斜坡，根系上浮，重心不稳，易折断、倒伏，危及行人车辆，存在极大安全隐患；</t>
  </si>
  <si>
    <t>木棉</t>
  </si>
  <si>
    <t>深南大道南侧深圳人才园</t>
  </si>
  <si>
    <t>树木高大，根系腐烂，重心不稳，易折断、倒伏，危及行人，存在极大安全隐患；</t>
  </si>
  <si>
    <t>深南大道广深立交桥底</t>
  </si>
  <si>
    <t>树木往桥体倾斜，树干根部腐烂，重心不稳，易折断、倒伏，危及桥体，存在极大安全隐患；</t>
  </si>
  <si>
    <t>深南大道南侧高尔夫俱乐部</t>
  </si>
  <si>
    <t>枝干腐烂，根系上浮，扎根不稳，易折断、倒伏，危及行人，存在极大安全隐患；</t>
  </si>
  <si>
    <t>树木偏冠，枝干切口腐烂，根系上浮腐烂，重心不稳，易折断、倒伏，危及行人，存在极大安全隐患；</t>
  </si>
  <si>
    <t>树干空洞腐烂，根系上浮，扎根不稳，易折断、倒伏，危及行人，存在极大安全隐患；</t>
  </si>
  <si>
    <t>深南大道沙河立交桥底</t>
  </si>
  <si>
    <t>树木偏冠倾斜，临近桥体，树干腐烂，重心不稳，易折断、倒伏，危及桥体，存在极大安全隐患；</t>
  </si>
  <si>
    <t>树木高大偏冠严重，临近桥体，根系上浮，重心不稳，易折断、倒伏，危及桥体，存在极大安全隐患；</t>
  </si>
  <si>
    <t>树木倾斜，根系上浮腐烂，重心不稳，易折断、倒伏，危及车辆，存在极大安全隐患；</t>
  </si>
  <si>
    <t>临近桥体，根系上浮腐烂，重心不稳，易折断、倒伏，危及桥体，存在极大安全隐患；</t>
  </si>
  <si>
    <t>树木高大倾斜，临近桥体，根系上浮腐烂，重心不稳，易折断、倒伏，危及桥体，存在极大安全隐患；</t>
  </si>
  <si>
    <t>深南大道北侧腾讯大厦前</t>
  </si>
  <si>
    <t>位于斜坡，树木高大偏冠，根系上浮腐烂，重心不稳，易折断、倒伏，危及行人，存在极大安全隐患；</t>
  </si>
  <si>
    <t>香樟</t>
  </si>
  <si>
    <t>树木偏冠倾斜，树干中部腐烂，根系上浮腐烂，重心不稳，易折断、倒伏，危及行人，存在极大安全隐患；</t>
  </si>
  <si>
    <t>树木偏冠倾斜，树干中部腐烂，根系上浮腐烂，重心不稳，易折断、倒伏，危及车辆，存在极大安全隐患；</t>
  </si>
  <si>
    <t>深南大道南侧南海立交三角</t>
  </si>
  <si>
    <t>树木偏冠，树干中上部腐烂，根系上浮腐烂，重心不稳，易折断、倒伏，危及车辆，存在极大安全隐患；</t>
  </si>
  <si>
    <t>深南大道北面香蜜湖立交桥绿地</t>
  </si>
  <si>
    <t>树冠不平衡，树干中部腐烂，根系上浮腐烂，重心不稳，易折断、倒伏，危及建筑设施，存在极大安全隐患；</t>
  </si>
  <si>
    <t>深南大道南侧创维大厦分车带</t>
  </si>
  <si>
    <t>树木偏冠倾斜，树干中部腐烂，重心不稳，易折断、倒伏，危及车辆，存在极大安全隐患；</t>
  </si>
  <si>
    <t>深南大道北侧创维大厦分车带</t>
  </si>
  <si>
    <t>树木偏冠倾斜，树干中部腐烂，重心不稳，易折断、倒伏，危及行人，存在极大安全隐患；</t>
  </si>
  <si>
    <t>海南蒲桃</t>
  </si>
  <si>
    <t>树木偏冠倾斜，生长空间受限，重心不稳，易折断、倒伏，危及车辆，存在极大安全隐患；</t>
  </si>
  <si>
    <t>深南大道南侧新洲立交</t>
  </si>
  <si>
    <t>树木偏冠倾斜，临近桥体，树干中部腐烂，根系上浮腐烂，重心不稳，易折断、倒伏，危及桥体，存在极大安全隐患；</t>
  </si>
  <si>
    <t>深南大道南侧新洲立交桥</t>
  </si>
  <si>
    <t>树木偏冠倾斜，临近桥体，根系上浮腐烂，重心不稳，易折断、倒伏，危及桥体，存在极大安全隐患；</t>
  </si>
  <si>
    <t>树木偏冠倾斜，树干中部腐烂，根系上浮腐烂，重心不稳，易折断、倒伏，危及桥体，存在极大安全隐患；</t>
  </si>
  <si>
    <t>深南大道西北侧新洲立交转盘</t>
  </si>
  <si>
    <t>树木偏冠倾斜，树干中上部腐烂，重心不稳，易折断、倒伏，危及车辆，存在极大安全隐患；</t>
  </si>
  <si>
    <t>树木偏冠倾斜，树干中部腐烂，根系上浮，扎根不稳，易折断、倒伏，危及车辆，存在极大安全隐患；</t>
  </si>
  <si>
    <t>深南大道西南侧新洲立交转盘</t>
  </si>
  <si>
    <t>树木偏冠倾斜，树干中部上浮腐烂，重心不稳，易折断、倒伏，危及车辆，存在极大安全隐患；</t>
  </si>
  <si>
    <t>树木偏冠倾斜，根系上浮腐烂，重心不稳，易折断、倒伏，存在极大安全隐患；</t>
  </si>
  <si>
    <t>深南大道东南立交新洲立交转盘</t>
  </si>
  <si>
    <t>深南大道东南侧新洲立交转盘</t>
  </si>
  <si>
    <t>深南大道南侧皇岗立桥</t>
  </si>
  <si>
    <t>深南大道南侧皇岗立交桥</t>
  </si>
  <si>
    <t>树木偏冠倾斜，树干木质部裸露，根系上浮腐烂，重心不稳，易折断、倒伏，危及车辆，存在极大安全隐患；</t>
  </si>
  <si>
    <t>尖叶杜英</t>
  </si>
  <si>
    <t>深南大道南侧皇岗立交三角</t>
  </si>
  <si>
    <t>树干木质部裸露腐烂，重心不稳，易折断、倒伏，危及车辆，存在极大安全隐患；</t>
  </si>
  <si>
    <t>大叶榄仁</t>
  </si>
  <si>
    <t>树木严重倾斜，树体重心偏移对相邻建筑结构产生物理挤压，易折断、倒伏，危及建筑物，存在极大安全隐患；</t>
  </si>
  <si>
    <t>深南大道南侧高尔夫俱乐部门口绿地</t>
  </si>
  <si>
    <t>树木偏冠倾斜，树干空洞腐烂，根系上浮腐烂，重心不稳，易折断、倒伏，危及行人，存在极大安全隐患；</t>
  </si>
  <si>
    <t>垂叶榕</t>
  </si>
  <si>
    <t>深南大道南侧人才园</t>
  </si>
  <si>
    <t>树木偏冠倾斜，根系上浮腐烂，重心不稳，易折断、倒伏，危及行人车辆，存在极大安全隐患；</t>
  </si>
  <si>
    <t>杜英</t>
  </si>
  <si>
    <t>30-35</t>
  </si>
  <si>
    <t>北环北面大沙河大桥东转盘</t>
  </si>
  <si>
    <t>4-112</t>
  </si>
  <si>
    <t>树体往园路过道倾斜，偏冠，树干基部腐烂，木质部裸露，易折断、倒伏，危及行人，存在极大安全隐患</t>
  </si>
  <si>
    <t>25-30</t>
  </si>
  <si>
    <t>北环北面绿地沙河西至高新北六道</t>
  </si>
  <si>
    <t>4-113</t>
  </si>
  <si>
    <t>树木邻近人行道，树木主干严重腐烂，木质部裸露，在强风、降雨等极端天气下，易折断、倒伏，危及行人，存在极大安全隐患</t>
  </si>
  <si>
    <t>4-114</t>
  </si>
  <si>
    <t>树木邻近人行道，树体倾斜，偏冠，重心偏移，主干腐烂、空洞，在强风、降雨等极端天气下，易折断、倒伏，危及行人，存在极大安全隐患</t>
  </si>
  <si>
    <t>桉树</t>
  </si>
  <si>
    <t>北环北面分车带沙河西路至铜鼓人行天桥分车带</t>
  </si>
  <si>
    <t>4-115</t>
  </si>
  <si>
    <t>树木邻近行车道，树木偏高、风心高，主干腐烂，木质部裸露，在强风、暴雨、台风等极端天气下，易折断、倒伏，危及车辆，存在极大安全隐患</t>
  </si>
  <si>
    <t>4-116</t>
  </si>
  <si>
    <t>树木邻近行车道，树体倾斜、偏冠，树干腐烂，木质部裸露，易折断、倒伏，危及车辆，存在极大安全隐患</t>
  </si>
  <si>
    <t>4-117</t>
  </si>
  <si>
    <t>树木邻近行车道，树木偏冠、偏高、风心高，主干空洞、腐烂，木质部裸露，在强风、暴雨、台风等极端天气下，易折断、倒伏，危及车辆，存在极大安全隐患</t>
  </si>
  <si>
    <t>15-20</t>
  </si>
  <si>
    <t>4-118</t>
  </si>
  <si>
    <t>树木邻近行车道，树木偏冠、偏高、风心高，主干大面积树皮脱落，干枯，木质部裸露，在强风、暴雨、台风等极端天气下，极易折断、倒伏，危及车辆，存在极大安全隐患</t>
  </si>
  <si>
    <t>行道树</t>
  </si>
  <si>
    <t>北环北面沙河西立交至铜鼓路人行天桥行段</t>
  </si>
  <si>
    <t>4-123</t>
  </si>
  <si>
    <t>树木邻近人行道，基部腐烂、空洞，树体往人行道歪斜、偏冠，重心偏移，根系受力不均，易折断、倒伏，危及行人，存在极大安全隐患</t>
  </si>
  <si>
    <t>4-124</t>
  </si>
  <si>
    <t>4-125</t>
  </si>
  <si>
    <t>4-126</t>
  </si>
  <si>
    <t>树木邻近人行道，树体往人行道歪斜、偏冠，重心偏移，根系受力不均，易折断、倒伏，危及行人，存在极大安全隐患</t>
  </si>
  <si>
    <t>4-128</t>
  </si>
  <si>
    <t>树木邻近行车道、人行天桥，树木偏高，基部腐烂，木质部裸露，易折断、倒伏，危及车辆、构筑物，存在极大安全隐患</t>
  </si>
  <si>
    <t>美丽异木棉</t>
  </si>
  <si>
    <t>20-25</t>
  </si>
  <si>
    <t>北环北面分车带乌石头路口至高新北六路</t>
  </si>
  <si>
    <t>4-129</t>
  </si>
  <si>
    <t>树体往主干道严重倾斜，偏冠，重心偏移，根系上浮裸露，受力不均，易折断、倒伏，危及车辆，存在极大安全隐患</t>
  </si>
  <si>
    <t>北环北面松坪山路至乌石头路段绿地</t>
  </si>
  <si>
    <t>4-130</t>
  </si>
  <si>
    <t>树木邻近居民区，树木偏高，主干腐烂，木质部裸露，在强风、暴雨、台风等极端天气下，易折断、倒伏，危及居民、构筑物，存在极大安全隐患</t>
  </si>
  <si>
    <t>4-131</t>
  </si>
  <si>
    <t>树木邻近居民区，树木偏高、歪斜、偏冠，主干腐烂，木质部裸露，在强风、暴雨、台风等极端天气下，易折断、倒伏，危及居民、构筑物，存在极大安全隐患</t>
  </si>
  <si>
    <t>4-132</t>
  </si>
  <si>
    <t>树木邻近人行道，主干腐烂、空洞，树体往人行道歪斜、偏冠，重心偏移，根系受力不均，易折断、倒伏，危及行人，存在极大安全隐患</t>
  </si>
  <si>
    <t>4-133</t>
  </si>
  <si>
    <t>树木邻近人行道，主干严重腐烂、木质部裸露，树木偏冠，易折断、倒伏，危及行人，存在极大安全隐患</t>
  </si>
  <si>
    <t>马占相思</t>
  </si>
  <si>
    <t>北环北面乌石头路至高新北六道段绿地</t>
  </si>
  <si>
    <t>4-134</t>
  </si>
  <si>
    <t>树体往人行道倾斜、偏冠，重心偏移，根系受力不均，易折断、倒伏，危及行人，存在极大安全隐患</t>
  </si>
  <si>
    <t>4-135</t>
  </si>
  <si>
    <t>4-136</t>
  </si>
  <si>
    <t>树体往住宅区严重歪斜，偏冠，重心偏移，根系受力不均，在强风、暴雨、台风等极端天气下，易折断、倒伏，危及居民、构筑物，存在极大安全隐患</t>
  </si>
  <si>
    <t>4-137</t>
  </si>
  <si>
    <t>4-138</t>
  </si>
  <si>
    <t>4-140</t>
  </si>
  <si>
    <t>北环北面高新北六道至科苑北路段绿地</t>
  </si>
  <si>
    <t>4-141</t>
  </si>
  <si>
    <t>树木主干纵向严重开裂，树体往住宅区严重歪斜，偏冠，重心偏移，根系受力不均，在强风、暴雨、台风等极端天气下，易折断、倒伏，危及居民、构筑物，存在极大安全隐患</t>
  </si>
  <si>
    <t>4-142</t>
  </si>
  <si>
    <t>树木邻近围墙，生长空间受限，树体往住宅区歪斜，偏冠，重心偏移，根系受力不均，在强风、暴雨、台风等极端天气下，易折断、倒伏，危及居民、构筑物，存在极大安全隐患</t>
  </si>
  <si>
    <t>4-143</t>
  </si>
  <si>
    <t>树木主干腐烂，树体往人行道倾斜、偏冠，重心偏移，根系受力不均，易折断、倒伏，危及行人，存在极大安全隐患</t>
  </si>
  <si>
    <t>4-144</t>
  </si>
  <si>
    <t>树木主干空洞，树体往住宅区歪斜，偏冠，重心偏移，根系受力不均，在强风、暴雨、台风等极端天气下，易折断、倒伏，危及居民、构筑物，存在极大安全隐患</t>
  </si>
  <si>
    <t>4-145</t>
  </si>
  <si>
    <t>树体往人行道严重倾斜、偏冠，重心偏移，根系受力不均，易折断、倒伏，危及行人，存在极大安全隐患</t>
  </si>
  <si>
    <t>北环北面深圳市面粉有限公司旁绿地</t>
  </si>
  <si>
    <t>4-146</t>
  </si>
  <si>
    <t>4-147</t>
  </si>
  <si>
    <t>树木偏高，树体往住宅区歪斜，主干生长挤压建筑物，偏冠，重心偏移，根系受力不均，在强风、暴雨、台风等极端天气下，易折断、倒伏，危及居民、构筑物，存在极大安全隐患</t>
  </si>
  <si>
    <t>北环北面兰光科技大厦前面绿地</t>
  </si>
  <si>
    <t>4-148</t>
  </si>
  <si>
    <t>树体往住宅区歪斜，主干临近围墙，生长空间受限，偏冠，重心偏移，根系受力不均，在强风、暴雨、台风等极端天气下，易折断、倒伏，危及居民、构筑物，存在极大安全隐患</t>
  </si>
  <si>
    <t>北环北面绿地科技北一路至南海立交南海大道辅道绿地</t>
  </si>
  <si>
    <t>4-149</t>
  </si>
  <si>
    <t>树体往住宅区歪斜，偏冠，重心偏移，根系受力不均，主干紧贴围墙生长，形成挤压，在强风、暴雨、台风等极端天气下，受挤压的树干易发生折断、倒伏，墙体坍塌，危及居民、构筑物，存在极大安全隐患</t>
  </si>
  <si>
    <t>4-150</t>
  </si>
  <si>
    <t>4-151</t>
  </si>
  <si>
    <t>树体往住宅区歪斜，偏冠，重心偏移，根系受力不均，主干腐烂、空洞，紧贴围墙生长，形成挤压，在强风、暴雨、台风等极端天气下，受挤压的树干易发生折断、倒伏，墙体坍塌，危及居民、构筑物，存在极大安全隐患</t>
  </si>
  <si>
    <t>4-152</t>
  </si>
  <si>
    <t>4-153</t>
  </si>
  <si>
    <t>树体往住宅区歪斜，偏冠，重心偏移，根系受力不均，主干空洞，紧贴围墙生长，形成挤压，在强风、暴雨、台风等极端天气下，受挤压的树干易发生折断、倒伏，墙体坍塌，危及居民、构筑物，存在极大安全隐患</t>
  </si>
  <si>
    <t>4-154</t>
  </si>
  <si>
    <t>4-155</t>
  </si>
  <si>
    <t>4-156</t>
  </si>
  <si>
    <t>4-157</t>
  </si>
  <si>
    <t>4-158</t>
  </si>
  <si>
    <t>4-159</t>
  </si>
  <si>
    <t>4-160</t>
  </si>
  <si>
    <t>4-161</t>
  </si>
  <si>
    <t>4-162</t>
  </si>
  <si>
    <t>4-163</t>
  </si>
  <si>
    <t>4-164</t>
  </si>
  <si>
    <t>4-165</t>
  </si>
  <si>
    <t>4-166</t>
  </si>
  <si>
    <t>4-167</t>
  </si>
  <si>
    <t>4-168</t>
  </si>
  <si>
    <t>4-169</t>
  </si>
  <si>
    <t>树体往住宅区歪斜，树木基部腐烂，主干临近围墙，生长空间受限，偏冠，重心偏移，根系受力不均，在强风、暴雨、台风等极端天气下，易折断、倒伏，危及居民、构筑物，存在极大安全隐患</t>
  </si>
  <si>
    <t>4-170</t>
  </si>
  <si>
    <t>树体往住宅区歪斜，树木基部往上主干严重腐烂，主干临近围墙，生长空间受限，偏冠，重心偏移，根系受力不均，在强风、暴雨、台风等极端天气下，易折断、倒伏，危及居民、构筑物，存在极大安全隐患</t>
  </si>
  <si>
    <t>4-171</t>
  </si>
  <si>
    <t>树木基部腐烂，木质部裸露，树体往人行道倾斜、偏冠，重心偏移，根系受力不均，易折断、倒伏，危及行人，存在极大安全隐患</t>
  </si>
  <si>
    <t>4-172</t>
  </si>
  <si>
    <t>红花羊蹄甲</t>
  </si>
  <si>
    <t>北环大道北面新阁小区社区公园</t>
  </si>
  <si>
    <t>4-173</t>
  </si>
  <si>
    <t>树木主干大面积腐烂、空洞，木质部裸露，树体往人行道严重倾斜、偏冠，重心偏移，根系受力不均，易折断、倒伏，危及行人，存在极大安全隐患</t>
  </si>
  <si>
    <t>4-174</t>
  </si>
  <si>
    <t>树木主干空洞，树体往人行道严重倾斜、偏冠，重心偏移，根系受力不均，易折断、倒伏，危及行人，存在极大安全隐患</t>
  </si>
  <si>
    <t>北环北面绿地南海立交北面桥洞至南博四路</t>
  </si>
  <si>
    <t>4-175</t>
  </si>
  <si>
    <t>马占相思（丛生）</t>
  </si>
  <si>
    <t>45/32</t>
  </si>
  <si>
    <t>4-176</t>
  </si>
  <si>
    <t>4-177</t>
  </si>
  <si>
    <t>北环北面绿地南博四路至南博三路</t>
  </si>
  <si>
    <t>4-178</t>
  </si>
  <si>
    <t>4-179</t>
  </si>
  <si>
    <t>4-180</t>
  </si>
  <si>
    <t>树体往住宅区歪斜，偏冠，重心偏移，根系受力不均，在强风、暴雨、台风等极端天气下，易折断、倒伏，危及居民、构筑物，存在极大安全隐患</t>
  </si>
  <si>
    <t>4-181</t>
  </si>
  <si>
    <t>树木主干严重腐烂、空洞，树体往住宅区歪斜，偏冠，重心偏移，根系受力不均，在强风、暴雨、台风等极端天气下，易折断、倒伏，危及居民、构筑物，存在极大安全隐患</t>
  </si>
  <si>
    <t>4-182</t>
  </si>
  <si>
    <t>4-183</t>
  </si>
  <si>
    <t>4-184</t>
  </si>
  <si>
    <t>4-185</t>
  </si>
  <si>
    <t>4-186</t>
  </si>
  <si>
    <t>树体往人行道倾斜，偏冠，重心偏移，根系受力不均，在强风、暴雨、台风等极端天气下，易折断、倒伏，危及行人，存在极大安全隐患</t>
  </si>
  <si>
    <t>4-187</t>
  </si>
  <si>
    <t>4-188</t>
  </si>
  <si>
    <t>4-189</t>
  </si>
  <si>
    <t>4-190</t>
  </si>
  <si>
    <t>树木主干干枯、开裂，树体往人行道倾斜，偏冠，重心偏移，根系受力不均，在强风、暴雨、台风等极端天气下，易折断、倒伏，危及行人，存在极大安全隐患</t>
  </si>
  <si>
    <t>4-191</t>
  </si>
  <si>
    <t>4-192</t>
  </si>
  <si>
    <t>树体往人行道倾斜，偏冠，重心偏移，根系受力不均，主干树皮脱落，木质部裸露，在强风、暴雨、台风等极端天气下，易折断、倒伏，危及行人，存在极大安全隐患</t>
  </si>
  <si>
    <t>北环北面南海口立交出口至南博三路路口分车带</t>
  </si>
  <si>
    <t>4-193</t>
  </si>
  <si>
    <t>树木高大，冠幅大，风阻大，主干空洞，树体往行车道方向倾斜，偏冠，重心偏移，根系受力不均，在强风、暴雨、台风等极端天气下，易折断、倒伏，危及车辆，存在极大安全隐患</t>
  </si>
  <si>
    <t>4-194</t>
  </si>
  <si>
    <t>树木高大，冠幅大，风阻大，树体往行车道方向倾斜，偏冠，重心偏移，根系受力不均，在强风、暴雨、台风等极端天气下，易折断、倒伏，危及车辆，存在极大安全隐患</t>
  </si>
  <si>
    <t>4-195</t>
  </si>
  <si>
    <t>树木高大，冠幅大，风阻大，主干腐烂、空洞，树体往行车道方向倾斜，偏冠，重心偏移，根系受力不均，在强风、暴雨、台风等极端天气下，易折断、倒伏，危及车辆，存在极大安全隐患</t>
  </si>
  <si>
    <t>4-196</t>
  </si>
  <si>
    <t>4-197</t>
  </si>
  <si>
    <t>树木高大，冠幅大，风阻大，基部干枯、腐烂，树体往行车道方向倾斜，偏冠，重心偏移，根系受力不均，在强风、暴雨、台风等极端天气下，易折断、倒伏，危及车辆，存在极大安全隐患</t>
  </si>
  <si>
    <t>4-198</t>
  </si>
  <si>
    <t>北环北面南博三路路口至南山立交桥底分车带</t>
  </si>
  <si>
    <t>4-199</t>
  </si>
  <si>
    <t>树木高大，冠幅大，风阻大，主干空洞，邻近车行道，在强风、暴雨、台风等极端天气下，易折断、倒伏，危及车辆，存在极大安全隐患</t>
  </si>
  <si>
    <t>4-200</t>
  </si>
  <si>
    <t>树体往人行道倾斜，偏冠，重心偏移，根系受力不均，树干腐烂，在强风、暴雨、台风等极端天气下，易折断、倒伏，危及行人通行，存在极大安全隐患。</t>
  </si>
  <si>
    <t>铁刀木</t>
  </si>
  <si>
    <t>4-201</t>
  </si>
  <si>
    <t>树木位于道路分车带，树体严重倾斜，偏冠，重心偏移，根系受力不均，受相邻树木挤压，生长空间受限，在强风、暴雨、台风等极端天气下，易折断、倒伏，危及车辆，存在极大安全隐患</t>
  </si>
  <si>
    <t>4-202</t>
  </si>
  <si>
    <t>树木位于道路分车带，受相邻树木挤压，生长空间受限，主干腐烂，在强风、暴雨、台风等极端天气下，易折断、倒伏，危及车辆，存在极大安全隐患</t>
  </si>
  <si>
    <t>4-203</t>
  </si>
  <si>
    <t>树木位于道路分车带，树体严重倾斜，偏冠，重心偏移，根系受力不均，在强风、暴雨、台风等极端天气下，易折断、倒伏，危及车辆，存在极大安全隐患</t>
  </si>
  <si>
    <t>北环北面南博三路至北环南山立交绿地</t>
  </si>
  <si>
    <t>4-204</t>
  </si>
  <si>
    <t>树木邻近公交站台与人行道，树体倾斜、偏冠，重心偏移，根系受力不均，在强风、暴雨、台风等极端天气下，易折断、倒伏，危及行人，存在极大安全隐患</t>
  </si>
  <si>
    <t>4-205</t>
  </si>
  <si>
    <t>树体往人行道倾斜、偏冠，重心偏移，根系受力不均，主干腐烂，在强风、暴雨、台风等极端天气下，易折断、倒伏，危及行人，存在极大安全隐患</t>
  </si>
  <si>
    <t>4-206</t>
  </si>
  <si>
    <t>树体往人行道倾斜、偏冠，重心偏移，根系受力不均，在强风、暴雨、台风等极端天气下，易折断、倒伏，危及行人，存在极大安全隐患</t>
  </si>
  <si>
    <t>4-207</t>
  </si>
  <si>
    <t>4-208</t>
  </si>
  <si>
    <t>4-209</t>
  </si>
  <si>
    <t>4-210</t>
  </si>
  <si>
    <t>北环北面南山立交桥渠化岛</t>
  </si>
  <si>
    <t>4-211</t>
  </si>
  <si>
    <t>树木邻近人行道与行车道，树干主干大面积树皮开裂、脱落，木质部裸露，结构强度大幅下降，加上树木本身木质偏脆，在强风、暴雨、台风等极端天气下，极易发生主干断裂、倒伏，危及行人、车辆，存在极大安全隐患。</t>
  </si>
  <si>
    <t>4-212</t>
  </si>
  <si>
    <t>树木邻近立交桥与行车道，树木基部腐烂，主干大面积树皮开裂、脱落，木质部裸露，结构强度大幅下降，加上树木本身木质偏脆，在强风、暴雨、台风等极端天气下，极易发生主干断裂、倒伏，危及车辆、构筑物，存在极大安全隐患。</t>
  </si>
  <si>
    <t>4-213</t>
  </si>
  <si>
    <t>树木邻近立交桥与行车道，树木基部往上主干大面积树皮开裂、脱落，木质部裸露，结构强度大幅下降，加上树木本身木质偏脆，在强风、暴雨、台风等极端天气下，极易发生主干断裂、倒伏，危及车辆、构筑物，存在极大安全隐患</t>
  </si>
  <si>
    <t>4-214</t>
  </si>
  <si>
    <t>树木邻近立交桥与行车道，树木主干大面积树皮开裂、脱落，木质部裸露，结构强度大幅下降，加上树木本身木质偏脆，在强风、暴雨、台风等极端天气下，极易发生主干断裂、倒伏，危及车辆、构筑物，存在极大安全隐患</t>
  </si>
  <si>
    <t>4-215</t>
  </si>
  <si>
    <t>树木邻近立交桥与行车道，树木主干受损，严重腐烂，木质部裸露，结构强度大幅下降，加上树木本身木质偏脆，在强风、暴雨、台风等极端天气下，极易发生主干折断、倒伏，危及车辆、构筑物，存在极大安全隐患</t>
  </si>
  <si>
    <t>35-40</t>
  </si>
  <si>
    <t>4-216</t>
  </si>
  <si>
    <t>树木邻近人行道与行车道，树干基部及其他主干树皮开裂、脱落，木质部裸露，结构强度大幅下降，加上树木本身木质偏脆，在强风、暴雨、台风等极端天气下，极易发生主干断裂、倒伏，危及行人、车辆，存在极大安全隐患。</t>
  </si>
  <si>
    <t>北环北面中山公园天桥旁绿地</t>
  </si>
  <si>
    <t>4-217</t>
  </si>
  <si>
    <t>树木邻近人行天桥与人行道，树木主干空洞、腐烂，树体往人行道倾斜，偏冠，重心偏移，根系受力不均，在强风、暴雨、台风等极端天气下，易折断、倒伏，危及行人、构筑物，存在极大安全隐患</t>
  </si>
  <si>
    <t>北环北面绿地北环南山立交桥至聚能加油站</t>
  </si>
  <si>
    <t>4-218</t>
  </si>
  <si>
    <t>树木邻近人行道，树木主干严重腐烂，木质部裸露，树体往人行道倾斜，偏冠，重心偏移，根系受力不均，在强风、暴雨、台风等极端天气下，易折断、倒伏，危及行人，存在极大安全隐患</t>
  </si>
  <si>
    <t>4-219</t>
  </si>
  <si>
    <t>树木邻近人行道，树木严重腐烂、空洞，木质部裸露，结构强度大幅下降，树体往人行道倾斜，偏冠，重心偏移，根系受力不均，在强风、暴雨、台风等极端天气下，易折断、倒伏，危及行人，存在极大安全隐患</t>
  </si>
  <si>
    <t>4-220</t>
  </si>
  <si>
    <t>树木邻近人行道，主干受损，木质部裸露，树体往人行道倾斜，偏冠，重心偏移，根系受力不均，在强风、暴雨、台风等极端天气下，易折断、倒伏，危及行人，存在极大安全隐患</t>
  </si>
  <si>
    <t>4-221</t>
  </si>
  <si>
    <t>树木邻近人行道，树木严重腐烂、木质部裸露，结构强度大幅下降，树体往人行道倾斜，偏冠，重心偏移，根系受力不均，在强风、暴雨、台风等极端天气下，易折断、倒伏，危及行人，存在极大安全隐患</t>
  </si>
  <si>
    <t>4-222</t>
  </si>
  <si>
    <t>树木邻近人行道，树体往人行道倾斜，偏冠，重心偏移，根系受力不均，在强风、暴雨、台风等极端天气下，易折断、倒伏，危及行人，存在极大安全隐患</t>
  </si>
  <si>
    <t>4-223</t>
  </si>
  <si>
    <t>树木邻近人行道与行车道，树木严重腐烂、空洞，木质部裸露，结构强度大幅下降，树体往人行道倾斜，偏冠，重心偏移，根系受力不均，在强风、暴雨、台风等极端天气下，易折断、倒伏，危及行人、车辆，存在极大安全隐患</t>
  </si>
  <si>
    <t>4-224</t>
  </si>
  <si>
    <t>4-225</t>
  </si>
  <si>
    <t>4-226</t>
  </si>
  <si>
    <t>树木邻近人行道，树木基部腐烂，木质部裸露，结构强度大幅下降，树体往人行道倾斜，偏冠，重心偏移，根系受力不均，在强风、暴雨、台风等极端天气下，易折断、倒伏，危及行人、车辆，存在极大安全隐患</t>
  </si>
  <si>
    <t>4-227</t>
  </si>
  <si>
    <t>树木邻近人行道，树木基部树皮开裂、脱落，木质部裸露，结构强度大幅下降，树体往人行道倾斜，偏冠，重心偏移，根系受力不均，在强风、暴雨、台风等极端天气下，易折断、倒伏，危及行人、车辆，存在极大安全隐患</t>
  </si>
  <si>
    <t>4-228</t>
  </si>
  <si>
    <t>树木邻近人行道，树木主干受损、腐烂、空洞，结构强度大幅下降，在强风、暴雨、台风等极端天气下，易折断、倒伏，危及行人、车辆，存在极大安全隐患</t>
  </si>
  <si>
    <t>4-229</t>
  </si>
  <si>
    <t>树木邻近人行道，树木主干腐烂，树体往人行道倾斜，偏冠，重心偏移，根系受力不均，在强风、暴雨、台风等极端天气下，易折断、倒伏，危及行人、车辆，存在极大安全隐患</t>
  </si>
  <si>
    <t>北环北面绿地聚能加油站至南山区扣车场</t>
  </si>
  <si>
    <t>4-230</t>
  </si>
  <si>
    <t>树木邻近人行道和立交桥，树木基部严重腐烂，木质部裸露，结构强度大幅下降，树体往人行道倾斜，偏冠，重心偏移，根系受力不均，在强风、暴雨、台风等极端天气下，易折断、倒伏，危及行人、构筑物，存在极大安全隐患</t>
  </si>
  <si>
    <t>4-231</t>
  </si>
  <si>
    <t>树木邻近人行道，树木主干空洞，树体往人行道倾斜，偏冠，重心偏移，根系受力不均，在强风、暴雨、台风等极端天气下，易折断、倒伏，危及行人，存在极大安全隐患</t>
  </si>
  <si>
    <t>北环北面深南北环立交东北转盘</t>
  </si>
  <si>
    <t>4-232</t>
  </si>
  <si>
    <t>树木邻近立交桥，树木冠幅大，偏冠，重心不稳，主干腐烂、空洞，结构强度大幅下降，在强风、暴雨、台风等极端天气下，易折断、倒伏，危及车辆、构筑物，存在极大安全隐患</t>
  </si>
  <si>
    <t>4-233</t>
  </si>
  <si>
    <t>树木邻近立交桥，树木冠幅大，偏冠，重心不稳，树木主干大面积空洞，结构强度大幅下降，在强风、暴雨、台风等极端天气下，易折断、倒伏，危及车辆、构筑物，存在极大安全隐患</t>
  </si>
  <si>
    <t>4-234</t>
  </si>
  <si>
    <t>树木邻近立交桥，树木偏冠，主干受损，腐烂，加上树木本身木质偏脆，在强风、暴雨、台风等极端天气下，易折断、倒伏，危及行人、构筑物，存在极大安全隐患</t>
  </si>
  <si>
    <t>盆架子</t>
  </si>
  <si>
    <t>4-235</t>
  </si>
  <si>
    <t>树木生长于立交桥结构缝隙中，挤压桥体，根系渗入桥梁结构缝隙，长期侵蚀混泥土，影响桥梁耐久性，威胁立交桥附属结构安全，且树木扎根浅、结构弱，在强风、暴雨、台风等极端天气下，易折断、倒伏，危及车辆，存在极大安全隐患</t>
  </si>
  <si>
    <t>火焰木</t>
  </si>
  <si>
    <t>北环北面绿地南头加油站至嘉进隆前海汽车城C区</t>
  </si>
  <si>
    <t>4-236</t>
  </si>
  <si>
    <t>树木邻近行车道，树体往行车道倾斜，偏冠，重心偏移，根系上浮、受力不均，在强风、暴雨、台风等极端天气下，易折断、倒伏，危及车辆，存在极大安全隐患</t>
  </si>
  <si>
    <t>4-237</t>
  </si>
  <si>
    <t>树木邻近行车道，主干腐烂、空洞，树体往行车道倾斜，偏冠，重心偏移，根系上浮、受力不均，在强风、暴雨、台风等极端天气下，易折断、倒伏，危及车辆，存在极大安全隐患</t>
  </si>
  <si>
    <t>合计</t>
  </si>
  <si>
    <t>187株</t>
  </si>
  <si>
    <t>造成树木安全隐患的主要原因：树木病虫害、偏冠、木质部腐烂、树干歪斜或空洞等。</t>
  </si>
  <si>
    <r>
      <t>现场勘验工作人员（签名）：</t>
    </r>
    <r>
      <rPr>
        <u/>
        <sz val="11"/>
        <color theme="1"/>
        <rFont val="仿宋"/>
        <charset val="134"/>
      </rPr>
      <t xml:space="preserve">                   </t>
    </r>
    <r>
      <rPr>
        <sz val="11"/>
        <color theme="1"/>
        <rFont val="仿宋"/>
        <charset val="134"/>
      </rPr>
      <t xml:space="preserve">  申请单位现场负责人（签名）：</t>
    </r>
    <r>
      <rPr>
        <u/>
        <sz val="11"/>
        <color theme="1"/>
        <rFont val="仿宋"/>
        <charset val="134"/>
      </rPr>
      <t xml:space="preserve">                   </t>
    </r>
    <r>
      <rPr>
        <sz val="11"/>
        <color theme="1"/>
        <rFont val="仿宋"/>
        <charset val="134"/>
      </rPr>
      <t xml:space="preserve">                                             </t>
    </r>
  </si>
  <si>
    <t>记录人（签名）：                                时间：          年           月           日</t>
  </si>
  <si>
    <r>
      <rPr>
        <sz val="12"/>
        <color theme="1"/>
        <rFont val="仿宋_GB2312"/>
        <charset val="134"/>
      </rPr>
      <t>数量</t>
    </r>
    <r>
      <rPr>
        <sz val="11"/>
        <color rgb="FF000000"/>
        <rFont val="仿宋_GB2312"/>
        <charset val="134"/>
      </rPr>
      <t>(株)</t>
    </r>
  </si>
  <si>
    <t>120株</t>
  </si>
  <si>
    <r>
      <rPr>
        <sz val="11"/>
        <color theme="1"/>
        <rFont val="仿宋_GB2312"/>
        <charset val="134"/>
      </rPr>
      <t>现场勘验小组（签名）：</t>
    </r>
    <r>
      <rPr>
        <u/>
        <sz val="11"/>
        <color theme="1"/>
        <rFont val="仿宋_GB2312"/>
        <charset val="134"/>
      </rPr>
      <t xml:space="preserve">                   </t>
    </r>
    <r>
      <rPr>
        <sz val="11"/>
        <color theme="1"/>
        <rFont val="仿宋_GB2312"/>
        <charset val="134"/>
      </rPr>
      <t xml:space="preserve">  申请单位现场负责人（签名）：</t>
    </r>
    <r>
      <rPr>
        <u/>
        <sz val="11"/>
        <color theme="1"/>
        <rFont val="仿宋_GB2312"/>
        <charset val="134"/>
      </rPr>
      <t xml:space="preserve">                   </t>
    </r>
    <r>
      <rPr>
        <sz val="11"/>
        <color theme="1"/>
        <rFont val="仿宋_GB2312"/>
        <charset val="134"/>
      </rPr>
      <t xml:space="preserve">                                             </t>
    </r>
  </si>
  <si>
    <t>记录人（签名）：                                           时间：          年           月  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</si>
</sst>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10"/>
      <color theme="1"/>
      <name val="仿宋_GB2312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仿宋_GB2312"/>
      <charset val="134"/>
    </font>
    <font>
      <sz val="11"/>
      <color rgb="FF000000"/>
      <name val="仿宋"/>
      <charset val="134"/>
    </font>
    <font>
      <u/>
      <sz val="11"/>
      <color theme="1"/>
      <name val="仿宋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7"/>
  <sheetViews>
    <sheetView tabSelected="1" workbookViewId="0">
      <pane ySplit="4" topLeftCell="A184" activePane="bottomLeft" state="frozen"/>
      <selection/>
      <selection pane="bottomLeft" activeCell="J189" sqref="J189"/>
    </sheetView>
  </sheetViews>
  <sheetFormatPr defaultColWidth="9" defaultRowHeight="13.5"/>
  <cols>
    <col min="1" max="1" width="9" style="1"/>
    <col min="2" max="2" width="6.25" style="1" customWidth="1"/>
    <col min="3" max="3" width="8.5" style="1" customWidth="1"/>
    <col min="4" max="4" width="7.5" style="1" customWidth="1"/>
    <col min="5" max="5" width="7.25" style="1" customWidth="1"/>
    <col min="6" max="6" width="7.05833333333333" style="1" customWidth="1"/>
    <col min="7" max="7" width="15" style="1" customWidth="1"/>
    <col min="8" max="8" width="7.16666666666667" style="1" customWidth="1"/>
    <col min="9" max="9" width="7.275" style="1" customWidth="1"/>
    <col min="10" max="10" width="22.5" style="2" customWidth="1"/>
    <col min="11" max="16384" width="9" style="1"/>
  </cols>
  <sheetData>
    <row r="1" spans="1:10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>
      <c r="A2" s="29"/>
      <c r="B2" s="29"/>
      <c r="C2" s="29"/>
      <c r="D2" s="29"/>
      <c r="E2" s="29"/>
      <c r="F2" s="29"/>
      <c r="G2" s="29"/>
      <c r="H2" s="29"/>
      <c r="I2" s="29"/>
      <c r="J2" s="29"/>
    </row>
    <row r="3" ht="24" customHeight="1" spans="1:10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ht="45" customHeight="1" spans="1:10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</row>
    <row r="5" s="28" customFormat="1" ht="90" customHeight="1" spans="1:10">
      <c r="A5" s="6" t="s">
        <v>12</v>
      </c>
      <c r="B5" s="7">
        <v>1</v>
      </c>
      <c r="C5" s="7" t="s">
        <v>13</v>
      </c>
      <c r="D5" s="32">
        <v>34</v>
      </c>
      <c r="E5" s="33" t="s">
        <v>14</v>
      </c>
      <c r="F5" s="12">
        <v>1</v>
      </c>
      <c r="G5" s="7" t="s">
        <v>15</v>
      </c>
      <c r="H5" s="32">
        <v>4</v>
      </c>
      <c r="I5" s="12" t="s">
        <v>10</v>
      </c>
      <c r="J5" s="7" t="s">
        <v>16</v>
      </c>
    </row>
    <row r="6" s="28" customFormat="1" ht="90" customHeight="1" spans="1:10">
      <c r="A6" s="6" t="s">
        <v>12</v>
      </c>
      <c r="B6" s="7">
        <v>2</v>
      </c>
      <c r="C6" s="7" t="s">
        <v>13</v>
      </c>
      <c r="D6" s="32">
        <v>45</v>
      </c>
      <c r="E6" s="33" t="s">
        <v>14</v>
      </c>
      <c r="F6" s="12">
        <v>1</v>
      </c>
      <c r="G6" s="7" t="s">
        <v>15</v>
      </c>
      <c r="H6" s="32">
        <v>3</v>
      </c>
      <c r="I6" s="12" t="s">
        <v>10</v>
      </c>
      <c r="J6" s="7" t="s">
        <v>17</v>
      </c>
    </row>
    <row r="7" s="28" customFormat="1" ht="90" customHeight="1" spans="1:10">
      <c r="A7" s="6" t="s">
        <v>12</v>
      </c>
      <c r="B7" s="7">
        <v>3</v>
      </c>
      <c r="C7" s="7" t="s">
        <v>13</v>
      </c>
      <c r="D7" s="32">
        <v>32</v>
      </c>
      <c r="E7" s="33" t="s">
        <v>14</v>
      </c>
      <c r="F7" s="12">
        <v>1</v>
      </c>
      <c r="G7" s="7" t="s">
        <v>18</v>
      </c>
      <c r="H7" s="32">
        <v>17</v>
      </c>
      <c r="I7" s="12" t="s">
        <v>10</v>
      </c>
      <c r="J7" s="7" t="s">
        <v>19</v>
      </c>
    </row>
    <row r="8" s="28" customFormat="1" ht="90" customHeight="1" spans="1:10">
      <c r="A8" s="6" t="s">
        <v>12</v>
      </c>
      <c r="B8" s="7">
        <v>4</v>
      </c>
      <c r="C8" s="32" t="s">
        <v>20</v>
      </c>
      <c r="D8" s="32">
        <v>56</v>
      </c>
      <c r="E8" s="33" t="s">
        <v>14</v>
      </c>
      <c r="F8" s="12">
        <v>1</v>
      </c>
      <c r="G8" s="7" t="s">
        <v>18</v>
      </c>
      <c r="H8" s="32">
        <v>9</v>
      </c>
      <c r="I8" s="12" t="s">
        <v>10</v>
      </c>
      <c r="J8" s="7" t="s">
        <v>21</v>
      </c>
    </row>
    <row r="9" s="28" customFormat="1" ht="90" customHeight="1" spans="1:10">
      <c r="A9" s="6" t="s">
        <v>12</v>
      </c>
      <c r="B9" s="7">
        <v>5</v>
      </c>
      <c r="C9" s="32" t="s">
        <v>20</v>
      </c>
      <c r="D9" s="32">
        <v>53</v>
      </c>
      <c r="E9" s="33" t="s">
        <v>14</v>
      </c>
      <c r="F9" s="12">
        <v>1</v>
      </c>
      <c r="G9" s="7" t="s">
        <v>18</v>
      </c>
      <c r="H9" s="32">
        <v>10</v>
      </c>
      <c r="I9" s="12" t="s">
        <v>10</v>
      </c>
      <c r="J9" s="7" t="s">
        <v>22</v>
      </c>
    </row>
    <row r="10" s="28" customFormat="1" ht="90" customHeight="1" spans="1:10">
      <c r="A10" s="6" t="s">
        <v>12</v>
      </c>
      <c r="B10" s="7">
        <v>6</v>
      </c>
      <c r="C10" s="32" t="s">
        <v>20</v>
      </c>
      <c r="D10" s="32">
        <v>62.5</v>
      </c>
      <c r="E10" s="33" t="s">
        <v>14</v>
      </c>
      <c r="F10" s="12">
        <v>1</v>
      </c>
      <c r="G10" s="7" t="s">
        <v>18</v>
      </c>
      <c r="H10" s="32">
        <v>11</v>
      </c>
      <c r="I10" s="12" t="s">
        <v>10</v>
      </c>
      <c r="J10" s="7" t="s">
        <v>23</v>
      </c>
    </row>
    <row r="11" s="28" customFormat="1" ht="90" customHeight="1" spans="1:10">
      <c r="A11" s="6" t="s">
        <v>12</v>
      </c>
      <c r="B11" s="7">
        <v>7</v>
      </c>
      <c r="C11" s="32" t="s">
        <v>24</v>
      </c>
      <c r="D11" s="32">
        <v>33</v>
      </c>
      <c r="E11" s="33" t="s">
        <v>14</v>
      </c>
      <c r="F11" s="12">
        <v>1</v>
      </c>
      <c r="G11" s="7" t="s">
        <v>25</v>
      </c>
      <c r="H11" s="32">
        <v>14</v>
      </c>
      <c r="I11" s="12" t="s">
        <v>10</v>
      </c>
      <c r="J11" s="7" t="s">
        <v>26</v>
      </c>
    </row>
    <row r="12" s="28" customFormat="1" ht="90" customHeight="1" spans="1:10">
      <c r="A12" s="6" t="s">
        <v>12</v>
      </c>
      <c r="B12" s="7">
        <v>8</v>
      </c>
      <c r="C12" s="32" t="s">
        <v>24</v>
      </c>
      <c r="D12" s="32">
        <v>47</v>
      </c>
      <c r="E12" s="33" t="s">
        <v>14</v>
      </c>
      <c r="F12" s="12">
        <v>1</v>
      </c>
      <c r="G12" s="7" t="s">
        <v>27</v>
      </c>
      <c r="H12" s="32">
        <v>76</v>
      </c>
      <c r="I12" s="12" t="s">
        <v>10</v>
      </c>
      <c r="J12" s="7" t="s">
        <v>28</v>
      </c>
    </row>
    <row r="13" s="28" customFormat="1" ht="90" customHeight="1" spans="1:10">
      <c r="A13" s="6" t="s">
        <v>12</v>
      </c>
      <c r="B13" s="7">
        <v>9</v>
      </c>
      <c r="C13" s="32" t="s">
        <v>20</v>
      </c>
      <c r="D13" s="32">
        <v>74.5</v>
      </c>
      <c r="E13" s="33" t="s">
        <v>14</v>
      </c>
      <c r="F13" s="12">
        <v>1</v>
      </c>
      <c r="G13" s="7" t="s">
        <v>29</v>
      </c>
      <c r="H13" s="32">
        <v>106</v>
      </c>
      <c r="I13" s="12" t="s">
        <v>10</v>
      </c>
      <c r="J13" s="7" t="s">
        <v>30</v>
      </c>
    </row>
    <row r="14" s="28" customFormat="1" ht="90" customHeight="1" spans="1:10">
      <c r="A14" s="6" t="s">
        <v>12</v>
      </c>
      <c r="B14" s="7">
        <v>10</v>
      </c>
      <c r="C14" s="32" t="s">
        <v>20</v>
      </c>
      <c r="D14" s="32">
        <v>77.5</v>
      </c>
      <c r="E14" s="33" t="s">
        <v>14</v>
      </c>
      <c r="F14" s="12">
        <v>1</v>
      </c>
      <c r="G14" s="7" t="s">
        <v>29</v>
      </c>
      <c r="H14" s="32">
        <v>107</v>
      </c>
      <c r="I14" s="12" t="s">
        <v>10</v>
      </c>
      <c r="J14" s="7" t="s">
        <v>31</v>
      </c>
    </row>
    <row r="15" s="28" customFormat="1" ht="90" customHeight="1" spans="1:10">
      <c r="A15" s="6" t="s">
        <v>12</v>
      </c>
      <c r="B15" s="7">
        <v>11</v>
      </c>
      <c r="C15" s="7" t="s">
        <v>32</v>
      </c>
      <c r="D15" s="32">
        <v>57</v>
      </c>
      <c r="E15" s="33" t="s">
        <v>14</v>
      </c>
      <c r="F15" s="12">
        <v>1</v>
      </c>
      <c r="G15" s="7" t="s">
        <v>33</v>
      </c>
      <c r="H15" s="32">
        <v>21</v>
      </c>
      <c r="I15" s="12" t="s">
        <v>10</v>
      </c>
      <c r="J15" s="7" t="s">
        <v>34</v>
      </c>
    </row>
    <row r="16" s="28" customFormat="1" ht="90" customHeight="1" spans="1:10">
      <c r="A16" s="6" t="s">
        <v>12</v>
      </c>
      <c r="B16" s="7">
        <v>12</v>
      </c>
      <c r="C16" s="32" t="s">
        <v>20</v>
      </c>
      <c r="D16" s="32">
        <v>88.5</v>
      </c>
      <c r="E16" s="33" t="s">
        <v>14</v>
      </c>
      <c r="F16" s="12">
        <v>1</v>
      </c>
      <c r="G16" s="7" t="s">
        <v>33</v>
      </c>
      <c r="H16" s="32">
        <v>22</v>
      </c>
      <c r="I16" s="12" t="s">
        <v>10</v>
      </c>
      <c r="J16" s="7" t="s">
        <v>35</v>
      </c>
    </row>
    <row r="17" s="28" customFormat="1" ht="90" customHeight="1" spans="1:10">
      <c r="A17" s="6" t="s">
        <v>12</v>
      </c>
      <c r="B17" s="7">
        <v>13</v>
      </c>
      <c r="C17" s="32" t="s">
        <v>20</v>
      </c>
      <c r="D17" s="32">
        <v>63</v>
      </c>
      <c r="E17" s="33" t="s">
        <v>14</v>
      </c>
      <c r="F17" s="12">
        <v>1</v>
      </c>
      <c r="G17" s="7" t="s">
        <v>33</v>
      </c>
      <c r="H17" s="32">
        <v>23</v>
      </c>
      <c r="I17" s="12" t="s">
        <v>10</v>
      </c>
      <c r="J17" s="7" t="s">
        <v>36</v>
      </c>
    </row>
    <row r="18" s="28" customFormat="1" ht="90" customHeight="1" spans="1:10">
      <c r="A18" s="6" t="s">
        <v>12</v>
      </c>
      <c r="B18" s="7">
        <v>14</v>
      </c>
      <c r="C18" s="32" t="s">
        <v>20</v>
      </c>
      <c r="D18" s="32">
        <v>56</v>
      </c>
      <c r="E18" s="33" t="s">
        <v>14</v>
      </c>
      <c r="F18" s="12">
        <v>1</v>
      </c>
      <c r="G18" s="7" t="s">
        <v>37</v>
      </c>
      <c r="H18" s="32">
        <v>39</v>
      </c>
      <c r="I18" s="12" t="s">
        <v>10</v>
      </c>
      <c r="J18" s="7" t="s">
        <v>38</v>
      </c>
    </row>
    <row r="19" s="28" customFormat="1" ht="90" customHeight="1" spans="1:10">
      <c r="A19" s="6" t="s">
        <v>12</v>
      </c>
      <c r="B19" s="7">
        <v>15</v>
      </c>
      <c r="C19" s="32" t="s">
        <v>20</v>
      </c>
      <c r="D19" s="32">
        <v>40</v>
      </c>
      <c r="E19" s="33" t="s">
        <v>14</v>
      </c>
      <c r="F19" s="12">
        <v>1</v>
      </c>
      <c r="G19" s="7" t="s">
        <v>39</v>
      </c>
      <c r="H19" s="32">
        <v>6</v>
      </c>
      <c r="I19" s="12" t="s">
        <v>10</v>
      </c>
      <c r="J19" s="7" t="s">
        <v>40</v>
      </c>
    </row>
    <row r="20" s="28" customFormat="1" ht="90" customHeight="1" spans="1:10">
      <c r="A20" s="6" t="s">
        <v>12</v>
      </c>
      <c r="B20" s="7">
        <v>16</v>
      </c>
      <c r="C20" s="32" t="s">
        <v>20</v>
      </c>
      <c r="D20" s="32">
        <v>41</v>
      </c>
      <c r="E20" s="33" t="s">
        <v>14</v>
      </c>
      <c r="F20" s="12">
        <v>1</v>
      </c>
      <c r="G20" s="7" t="s">
        <v>41</v>
      </c>
      <c r="H20" s="32">
        <v>7</v>
      </c>
      <c r="I20" s="12" t="s">
        <v>10</v>
      </c>
      <c r="J20" s="7" t="s">
        <v>42</v>
      </c>
    </row>
    <row r="21" s="28" customFormat="1" ht="90" customHeight="1" spans="1:10">
      <c r="A21" s="6" t="s">
        <v>12</v>
      </c>
      <c r="B21" s="7">
        <v>17</v>
      </c>
      <c r="C21" s="7" t="s">
        <v>43</v>
      </c>
      <c r="D21" s="32">
        <v>45</v>
      </c>
      <c r="E21" s="33" t="s">
        <v>14</v>
      </c>
      <c r="F21" s="12">
        <v>1</v>
      </c>
      <c r="G21" s="7" t="s">
        <v>44</v>
      </c>
      <c r="H21" s="32">
        <v>8</v>
      </c>
      <c r="I21" s="12" t="s">
        <v>10</v>
      </c>
      <c r="J21" s="7" t="s">
        <v>45</v>
      </c>
    </row>
    <row r="22" s="28" customFormat="1" ht="90" customHeight="1" spans="1:10">
      <c r="A22" s="6" t="s">
        <v>12</v>
      </c>
      <c r="B22" s="7">
        <v>18</v>
      </c>
      <c r="C22" s="32" t="s">
        <v>20</v>
      </c>
      <c r="D22" s="32">
        <v>43</v>
      </c>
      <c r="E22" s="33" t="s">
        <v>14</v>
      </c>
      <c r="F22" s="12">
        <v>1</v>
      </c>
      <c r="G22" s="7" t="s">
        <v>46</v>
      </c>
      <c r="H22" s="32">
        <v>108</v>
      </c>
      <c r="I22" s="12" t="s">
        <v>10</v>
      </c>
      <c r="J22" s="7" t="s">
        <v>47</v>
      </c>
    </row>
    <row r="23" s="28" customFormat="1" ht="90" customHeight="1" spans="1:10">
      <c r="A23" s="6" t="s">
        <v>12</v>
      </c>
      <c r="B23" s="7">
        <v>19</v>
      </c>
      <c r="C23" s="32" t="s">
        <v>20</v>
      </c>
      <c r="D23" s="32">
        <v>68</v>
      </c>
      <c r="E23" s="33" t="s">
        <v>14</v>
      </c>
      <c r="F23" s="12">
        <v>1</v>
      </c>
      <c r="G23" s="7" t="s">
        <v>46</v>
      </c>
      <c r="H23" s="32">
        <v>109</v>
      </c>
      <c r="I23" s="12" t="s">
        <v>10</v>
      </c>
      <c r="J23" s="7" t="s">
        <v>48</v>
      </c>
    </row>
    <row r="24" s="28" customFormat="1" ht="90" customHeight="1" spans="1:10">
      <c r="A24" s="6" t="s">
        <v>12</v>
      </c>
      <c r="B24" s="7">
        <v>20</v>
      </c>
      <c r="C24" s="32" t="s">
        <v>20</v>
      </c>
      <c r="D24" s="32">
        <v>57</v>
      </c>
      <c r="E24" s="33" t="s">
        <v>14</v>
      </c>
      <c r="F24" s="12">
        <v>1</v>
      </c>
      <c r="G24" s="7" t="s">
        <v>46</v>
      </c>
      <c r="H24" s="32">
        <v>110</v>
      </c>
      <c r="I24" s="12" t="s">
        <v>10</v>
      </c>
      <c r="J24" s="7" t="s">
        <v>49</v>
      </c>
    </row>
    <row r="25" s="28" customFormat="1" ht="90" customHeight="1" spans="1:10">
      <c r="A25" s="6" t="s">
        <v>12</v>
      </c>
      <c r="B25" s="7">
        <v>21</v>
      </c>
      <c r="C25" s="7" t="s">
        <v>20</v>
      </c>
      <c r="D25" s="32">
        <v>79</v>
      </c>
      <c r="E25" s="33" t="s">
        <v>14</v>
      </c>
      <c r="F25" s="12">
        <v>1</v>
      </c>
      <c r="G25" s="7" t="s">
        <v>50</v>
      </c>
      <c r="H25" s="32">
        <v>27</v>
      </c>
      <c r="I25" s="12" t="s">
        <v>10</v>
      </c>
      <c r="J25" s="7" t="s">
        <v>51</v>
      </c>
    </row>
    <row r="26" s="28" customFormat="1" ht="90" customHeight="1" spans="1:10">
      <c r="A26" s="6" t="s">
        <v>12</v>
      </c>
      <c r="B26" s="7">
        <v>22</v>
      </c>
      <c r="C26" s="32" t="s">
        <v>20</v>
      </c>
      <c r="D26" s="32">
        <v>47</v>
      </c>
      <c r="E26" s="33" t="s">
        <v>14</v>
      </c>
      <c r="F26" s="12">
        <v>1</v>
      </c>
      <c r="G26" s="7" t="s">
        <v>50</v>
      </c>
      <c r="H26" s="32">
        <v>28</v>
      </c>
      <c r="I26" s="12" t="s">
        <v>10</v>
      </c>
      <c r="J26" s="7" t="s">
        <v>52</v>
      </c>
    </row>
    <row r="27" s="28" customFormat="1" ht="90" customHeight="1" spans="1:10">
      <c r="A27" s="6" t="s">
        <v>12</v>
      </c>
      <c r="B27" s="7">
        <v>23</v>
      </c>
      <c r="C27" s="32" t="s">
        <v>20</v>
      </c>
      <c r="D27" s="32">
        <v>67</v>
      </c>
      <c r="E27" s="33" t="s">
        <v>14</v>
      </c>
      <c r="F27" s="12">
        <v>1</v>
      </c>
      <c r="G27" s="7" t="s">
        <v>50</v>
      </c>
      <c r="H27" s="32">
        <v>112</v>
      </c>
      <c r="I27" s="12" t="s">
        <v>10</v>
      </c>
      <c r="J27" s="7" t="s">
        <v>53</v>
      </c>
    </row>
    <row r="28" s="28" customFormat="1" ht="90" customHeight="1" spans="1:10">
      <c r="A28" s="6" t="s">
        <v>12</v>
      </c>
      <c r="B28" s="7">
        <v>24</v>
      </c>
      <c r="C28" s="32" t="s">
        <v>20</v>
      </c>
      <c r="D28" s="32">
        <v>71</v>
      </c>
      <c r="E28" s="33" t="s">
        <v>14</v>
      </c>
      <c r="F28" s="12">
        <v>1</v>
      </c>
      <c r="G28" s="7" t="s">
        <v>54</v>
      </c>
      <c r="H28" s="32">
        <v>113</v>
      </c>
      <c r="I28" s="12" t="s">
        <v>10</v>
      </c>
      <c r="J28" s="7" t="s">
        <v>55</v>
      </c>
    </row>
    <row r="29" s="28" customFormat="1" ht="90" customHeight="1" spans="1:10">
      <c r="A29" s="6" t="s">
        <v>12</v>
      </c>
      <c r="B29" s="7">
        <v>25</v>
      </c>
      <c r="C29" s="32" t="s">
        <v>20</v>
      </c>
      <c r="D29" s="32">
        <v>79</v>
      </c>
      <c r="E29" s="33" t="s">
        <v>14</v>
      </c>
      <c r="F29" s="12">
        <v>1</v>
      </c>
      <c r="G29" s="7" t="s">
        <v>54</v>
      </c>
      <c r="H29" s="32">
        <v>29</v>
      </c>
      <c r="I29" s="12" t="s">
        <v>10</v>
      </c>
      <c r="J29" s="7" t="s">
        <v>56</v>
      </c>
    </row>
    <row r="30" s="28" customFormat="1" ht="90" customHeight="1" spans="1:10">
      <c r="A30" s="6" t="s">
        <v>12</v>
      </c>
      <c r="B30" s="7">
        <v>26</v>
      </c>
      <c r="C30" s="7" t="s">
        <v>57</v>
      </c>
      <c r="D30" s="32">
        <v>46</v>
      </c>
      <c r="E30" s="33" t="s">
        <v>14</v>
      </c>
      <c r="F30" s="12">
        <v>1</v>
      </c>
      <c r="G30" s="7" t="s">
        <v>58</v>
      </c>
      <c r="H30" s="32">
        <v>114</v>
      </c>
      <c r="I30" s="12" t="s">
        <v>10</v>
      </c>
      <c r="J30" s="7" t="s">
        <v>59</v>
      </c>
    </row>
    <row r="31" s="28" customFormat="1" ht="90" customHeight="1" spans="1:10">
      <c r="A31" s="6" t="s">
        <v>12</v>
      </c>
      <c r="B31" s="7">
        <v>27</v>
      </c>
      <c r="C31" s="7" t="s">
        <v>57</v>
      </c>
      <c r="D31" s="32">
        <v>51</v>
      </c>
      <c r="E31" s="33" t="s">
        <v>14</v>
      </c>
      <c r="F31" s="12">
        <v>1</v>
      </c>
      <c r="G31" s="7" t="s">
        <v>58</v>
      </c>
      <c r="H31" s="32">
        <v>115</v>
      </c>
      <c r="I31" s="12" t="s">
        <v>10</v>
      </c>
      <c r="J31" s="7" t="s">
        <v>59</v>
      </c>
    </row>
    <row r="32" s="28" customFormat="1" ht="90" customHeight="1" spans="1:10">
      <c r="A32" s="6" t="s">
        <v>12</v>
      </c>
      <c r="B32" s="7">
        <v>28</v>
      </c>
      <c r="C32" s="7" t="s">
        <v>57</v>
      </c>
      <c r="D32" s="32">
        <v>36</v>
      </c>
      <c r="E32" s="33" t="s">
        <v>14</v>
      </c>
      <c r="F32" s="12">
        <v>1</v>
      </c>
      <c r="G32" s="7" t="s">
        <v>58</v>
      </c>
      <c r="H32" s="32">
        <v>116</v>
      </c>
      <c r="I32" s="12" t="s">
        <v>10</v>
      </c>
      <c r="J32" s="7" t="s">
        <v>60</v>
      </c>
    </row>
    <row r="33" s="28" customFormat="1" ht="90" customHeight="1" spans="1:10">
      <c r="A33" s="6" t="s">
        <v>12</v>
      </c>
      <c r="B33" s="7">
        <v>29</v>
      </c>
      <c r="C33" s="32" t="s">
        <v>20</v>
      </c>
      <c r="D33" s="32">
        <v>42</v>
      </c>
      <c r="E33" s="33" t="s">
        <v>14</v>
      </c>
      <c r="F33" s="12">
        <v>1</v>
      </c>
      <c r="G33" s="7" t="s">
        <v>61</v>
      </c>
      <c r="H33" s="32">
        <v>76</v>
      </c>
      <c r="I33" s="12" t="s">
        <v>10</v>
      </c>
      <c r="J33" s="7" t="s">
        <v>62</v>
      </c>
    </row>
    <row r="34" s="28" customFormat="1" ht="90" customHeight="1" spans="1:10">
      <c r="A34" s="6" t="s">
        <v>12</v>
      </c>
      <c r="B34" s="7">
        <v>30</v>
      </c>
      <c r="C34" s="32" t="s">
        <v>63</v>
      </c>
      <c r="D34" s="32">
        <v>40</v>
      </c>
      <c r="E34" s="33" t="s">
        <v>14</v>
      </c>
      <c r="F34" s="12">
        <v>1</v>
      </c>
      <c r="G34" s="7" t="s">
        <v>64</v>
      </c>
      <c r="H34" s="32">
        <v>76</v>
      </c>
      <c r="I34" s="12" t="s">
        <v>10</v>
      </c>
      <c r="J34" s="7" t="s">
        <v>65</v>
      </c>
    </row>
    <row r="35" s="28" customFormat="1" ht="90" customHeight="1" spans="1:10">
      <c r="A35" s="6" t="s">
        <v>12</v>
      </c>
      <c r="B35" s="7">
        <v>31</v>
      </c>
      <c r="C35" s="32" t="s">
        <v>20</v>
      </c>
      <c r="D35" s="32">
        <v>59</v>
      </c>
      <c r="E35" s="33" t="s">
        <v>14</v>
      </c>
      <c r="F35" s="12">
        <v>1</v>
      </c>
      <c r="G35" s="7" t="s">
        <v>66</v>
      </c>
      <c r="H35" s="32">
        <v>78</v>
      </c>
      <c r="I35" s="12" t="s">
        <v>10</v>
      </c>
      <c r="J35" s="7" t="s">
        <v>67</v>
      </c>
    </row>
    <row r="36" s="28" customFormat="1" ht="90" customHeight="1" spans="1:10">
      <c r="A36" s="6" t="s">
        <v>12</v>
      </c>
      <c r="B36" s="7">
        <v>32</v>
      </c>
      <c r="C36" s="7" t="s">
        <v>20</v>
      </c>
      <c r="D36" s="32">
        <v>64</v>
      </c>
      <c r="E36" s="33" t="s">
        <v>14</v>
      </c>
      <c r="F36" s="12">
        <v>1</v>
      </c>
      <c r="G36" s="7" t="s">
        <v>68</v>
      </c>
      <c r="H36" s="32">
        <v>81</v>
      </c>
      <c r="I36" s="12" t="s">
        <v>10</v>
      </c>
      <c r="J36" s="7" t="s">
        <v>69</v>
      </c>
    </row>
    <row r="37" s="28" customFormat="1" ht="90" customHeight="1" spans="1:10">
      <c r="A37" s="6" t="s">
        <v>12</v>
      </c>
      <c r="B37" s="7">
        <v>33</v>
      </c>
      <c r="C37" s="32" t="s">
        <v>20</v>
      </c>
      <c r="D37" s="32">
        <v>83</v>
      </c>
      <c r="E37" s="33" t="s">
        <v>14</v>
      </c>
      <c r="F37" s="12">
        <v>1</v>
      </c>
      <c r="G37" s="7" t="s">
        <v>68</v>
      </c>
      <c r="H37" s="32">
        <v>83</v>
      </c>
      <c r="I37" s="12" t="s">
        <v>10</v>
      </c>
      <c r="J37" s="7" t="s">
        <v>70</v>
      </c>
    </row>
    <row r="38" s="28" customFormat="1" ht="90" customHeight="1" spans="1:10">
      <c r="A38" s="6" t="s">
        <v>12</v>
      </c>
      <c r="B38" s="7">
        <v>34</v>
      </c>
      <c r="C38" s="32" t="s">
        <v>20</v>
      </c>
      <c r="D38" s="32">
        <v>68</v>
      </c>
      <c r="E38" s="33" t="s">
        <v>14</v>
      </c>
      <c r="F38" s="12">
        <v>1</v>
      </c>
      <c r="G38" s="7" t="s">
        <v>68</v>
      </c>
      <c r="H38" s="32">
        <v>84</v>
      </c>
      <c r="I38" s="12" t="s">
        <v>10</v>
      </c>
      <c r="J38" s="7" t="s">
        <v>71</v>
      </c>
    </row>
    <row r="39" s="28" customFormat="1" ht="90" customHeight="1" spans="1:10">
      <c r="A39" s="6" t="s">
        <v>12</v>
      </c>
      <c r="B39" s="7">
        <v>35</v>
      </c>
      <c r="C39" s="32" t="s">
        <v>20</v>
      </c>
      <c r="D39" s="32">
        <v>57</v>
      </c>
      <c r="E39" s="33" t="s">
        <v>14</v>
      </c>
      <c r="F39" s="12">
        <v>1</v>
      </c>
      <c r="G39" s="7" t="s">
        <v>72</v>
      </c>
      <c r="H39" s="32">
        <v>46</v>
      </c>
      <c r="I39" s="12" t="s">
        <v>10</v>
      </c>
      <c r="J39" s="7" t="s">
        <v>73</v>
      </c>
    </row>
    <row r="40" s="28" customFormat="1" ht="90" customHeight="1" spans="1:10">
      <c r="A40" s="6" t="s">
        <v>12</v>
      </c>
      <c r="B40" s="7">
        <v>36</v>
      </c>
      <c r="C40" s="32" t="s">
        <v>20</v>
      </c>
      <c r="D40" s="32">
        <v>83</v>
      </c>
      <c r="E40" s="33" t="s">
        <v>14</v>
      </c>
      <c r="F40" s="12">
        <v>1</v>
      </c>
      <c r="G40" s="7" t="s">
        <v>72</v>
      </c>
      <c r="H40" s="32">
        <v>47</v>
      </c>
      <c r="I40" s="12" t="s">
        <v>10</v>
      </c>
      <c r="J40" s="7" t="s">
        <v>74</v>
      </c>
    </row>
    <row r="41" s="28" customFormat="1" ht="90" customHeight="1" spans="1:10">
      <c r="A41" s="6" t="s">
        <v>12</v>
      </c>
      <c r="B41" s="7">
        <v>37</v>
      </c>
      <c r="C41" s="32" t="s">
        <v>20</v>
      </c>
      <c r="D41" s="32">
        <v>58</v>
      </c>
      <c r="E41" s="33" t="s">
        <v>14</v>
      </c>
      <c r="F41" s="12">
        <v>1</v>
      </c>
      <c r="G41" s="7" t="s">
        <v>72</v>
      </c>
      <c r="H41" s="32">
        <v>117</v>
      </c>
      <c r="I41" s="12" t="s">
        <v>10</v>
      </c>
      <c r="J41" s="7" t="s">
        <v>75</v>
      </c>
    </row>
    <row r="42" s="28" customFormat="1" ht="90" customHeight="1" spans="1:10">
      <c r="A42" s="6" t="s">
        <v>12</v>
      </c>
      <c r="B42" s="7">
        <v>38</v>
      </c>
      <c r="C42" s="32" t="s">
        <v>20</v>
      </c>
      <c r="D42" s="32">
        <v>70</v>
      </c>
      <c r="E42" s="33" t="s">
        <v>14</v>
      </c>
      <c r="F42" s="12">
        <v>1</v>
      </c>
      <c r="G42" s="7" t="s">
        <v>72</v>
      </c>
      <c r="H42" s="32">
        <v>48</v>
      </c>
      <c r="I42" s="12" t="s">
        <v>10</v>
      </c>
      <c r="J42" s="7" t="s">
        <v>76</v>
      </c>
    </row>
    <row r="43" s="28" customFormat="1" ht="90" customHeight="1" spans="1:10">
      <c r="A43" s="6" t="s">
        <v>12</v>
      </c>
      <c r="B43" s="7">
        <v>39</v>
      </c>
      <c r="C43" s="32" t="s">
        <v>20</v>
      </c>
      <c r="D43" s="32">
        <v>67</v>
      </c>
      <c r="E43" s="33" t="s">
        <v>14</v>
      </c>
      <c r="F43" s="12">
        <v>1</v>
      </c>
      <c r="G43" s="7" t="s">
        <v>72</v>
      </c>
      <c r="H43" s="32">
        <v>118</v>
      </c>
      <c r="I43" s="12" t="s">
        <v>10</v>
      </c>
      <c r="J43" s="7" t="s">
        <v>77</v>
      </c>
    </row>
    <row r="44" s="28" customFormat="1" ht="90" customHeight="1" spans="1:10">
      <c r="A44" s="6" t="s">
        <v>12</v>
      </c>
      <c r="B44" s="7">
        <v>40</v>
      </c>
      <c r="C44" s="32" t="s">
        <v>20</v>
      </c>
      <c r="D44" s="32">
        <v>60</v>
      </c>
      <c r="E44" s="33" t="s">
        <v>14</v>
      </c>
      <c r="F44" s="12">
        <v>1</v>
      </c>
      <c r="G44" s="7" t="s">
        <v>78</v>
      </c>
      <c r="H44" s="32">
        <v>52</v>
      </c>
      <c r="I44" s="12" t="s">
        <v>10</v>
      </c>
      <c r="J44" s="7" t="s">
        <v>79</v>
      </c>
    </row>
    <row r="45" s="28" customFormat="1" ht="90" customHeight="1" spans="1:10">
      <c r="A45" s="6" t="s">
        <v>12</v>
      </c>
      <c r="B45" s="7">
        <v>41</v>
      </c>
      <c r="C45" s="7" t="s">
        <v>80</v>
      </c>
      <c r="D45" s="32">
        <v>43</v>
      </c>
      <c r="E45" s="33" t="s">
        <v>14</v>
      </c>
      <c r="F45" s="12">
        <v>1</v>
      </c>
      <c r="G45" s="7" t="s">
        <v>78</v>
      </c>
      <c r="H45" s="32">
        <v>119</v>
      </c>
      <c r="I45" s="12" t="s">
        <v>10</v>
      </c>
      <c r="J45" s="7" t="s">
        <v>81</v>
      </c>
    </row>
    <row r="46" s="28" customFormat="1" ht="90" customHeight="1" spans="1:10">
      <c r="A46" s="6" t="s">
        <v>12</v>
      </c>
      <c r="B46" s="7">
        <v>42</v>
      </c>
      <c r="C46" s="7" t="s">
        <v>80</v>
      </c>
      <c r="D46" s="32">
        <v>48</v>
      </c>
      <c r="E46" s="33" t="s">
        <v>14</v>
      </c>
      <c r="F46" s="12">
        <v>1</v>
      </c>
      <c r="G46" s="7" t="s">
        <v>78</v>
      </c>
      <c r="H46" s="32">
        <v>120</v>
      </c>
      <c r="I46" s="12" t="s">
        <v>10</v>
      </c>
      <c r="J46" s="7" t="s">
        <v>82</v>
      </c>
    </row>
    <row r="47" s="28" customFormat="1" ht="90" customHeight="1" spans="1:10">
      <c r="A47" s="6" t="s">
        <v>12</v>
      </c>
      <c r="B47" s="7">
        <v>43</v>
      </c>
      <c r="C47" s="32" t="s">
        <v>20</v>
      </c>
      <c r="D47" s="32">
        <v>65</v>
      </c>
      <c r="E47" s="33" t="s">
        <v>14</v>
      </c>
      <c r="F47" s="12">
        <v>1</v>
      </c>
      <c r="G47" s="7" t="s">
        <v>83</v>
      </c>
      <c r="H47" s="32">
        <v>57</v>
      </c>
      <c r="I47" s="12" t="s">
        <v>10</v>
      </c>
      <c r="J47" s="7" t="s">
        <v>84</v>
      </c>
    </row>
    <row r="48" s="28" customFormat="1" ht="90" customHeight="1" spans="1:10">
      <c r="A48" s="6" t="s">
        <v>12</v>
      </c>
      <c r="B48" s="7">
        <v>44</v>
      </c>
      <c r="C48" s="32" t="s">
        <v>20</v>
      </c>
      <c r="D48" s="32">
        <v>74</v>
      </c>
      <c r="E48" s="33" t="s">
        <v>14</v>
      </c>
      <c r="F48" s="12">
        <v>1</v>
      </c>
      <c r="G48" s="7" t="s">
        <v>85</v>
      </c>
      <c r="H48" s="32">
        <v>26</v>
      </c>
      <c r="I48" s="12" t="s">
        <v>10</v>
      </c>
      <c r="J48" s="7" t="s">
        <v>86</v>
      </c>
    </row>
    <row r="49" s="28" customFormat="1" ht="90" customHeight="1" spans="1:10">
      <c r="A49" s="6" t="s">
        <v>12</v>
      </c>
      <c r="B49" s="7">
        <v>45</v>
      </c>
      <c r="C49" s="32" t="s">
        <v>20</v>
      </c>
      <c r="D49" s="32">
        <v>39</v>
      </c>
      <c r="E49" s="33" t="s">
        <v>14</v>
      </c>
      <c r="F49" s="12">
        <v>1</v>
      </c>
      <c r="G49" s="7" t="s">
        <v>87</v>
      </c>
      <c r="H49" s="32">
        <v>121</v>
      </c>
      <c r="I49" s="12" t="s">
        <v>10</v>
      </c>
      <c r="J49" s="7" t="s">
        <v>88</v>
      </c>
    </row>
    <row r="50" s="28" customFormat="1" ht="90" customHeight="1" spans="1:10">
      <c r="A50" s="6" t="s">
        <v>12</v>
      </c>
      <c r="B50" s="7">
        <v>46</v>
      </c>
      <c r="C50" s="32" t="s">
        <v>20</v>
      </c>
      <c r="D50" s="32">
        <v>43</v>
      </c>
      <c r="E50" s="33" t="s">
        <v>14</v>
      </c>
      <c r="F50" s="12">
        <v>1</v>
      </c>
      <c r="G50" s="7" t="s">
        <v>89</v>
      </c>
      <c r="H50" s="32">
        <v>122</v>
      </c>
      <c r="I50" s="12" t="s">
        <v>10</v>
      </c>
      <c r="J50" s="7" t="s">
        <v>88</v>
      </c>
    </row>
    <row r="51" s="28" customFormat="1" ht="90" customHeight="1" spans="1:10">
      <c r="A51" s="6" t="s">
        <v>12</v>
      </c>
      <c r="B51" s="7">
        <v>47</v>
      </c>
      <c r="C51" s="32" t="s">
        <v>24</v>
      </c>
      <c r="D51" s="32">
        <v>39.5</v>
      </c>
      <c r="E51" s="33" t="s">
        <v>14</v>
      </c>
      <c r="F51" s="12">
        <v>1</v>
      </c>
      <c r="G51" s="7" t="s">
        <v>68</v>
      </c>
      <c r="H51" s="32">
        <v>123</v>
      </c>
      <c r="I51" s="12" t="s">
        <v>10</v>
      </c>
      <c r="J51" s="7" t="s">
        <v>90</v>
      </c>
    </row>
    <row r="52" s="28" customFormat="1" ht="90" customHeight="1" spans="1:10">
      <c r="A52" s="6" t="s">
        <v>12</v>
      </c>
      <c r="B52" s="7">
        <v>48</v>
      </c>
      <c r="C52" s="32" t="s">
        <v>91</v>
      </c>
      <c r="D52" s="32">
        <v>45</v>
      </c>
      <c r="E52" s="33" t="s">
        <v>14</v>
      </c>
      <c r="F52" s="12">
        <v>1</v>
      </c>
      <c r="G52" s="7" t="s">
        <v>68</v>
      </c>
      <c r="H52" s="32">
        <v>86</v>
      </c>
      <c r="I52" s="12" t="s">
        <v>10</v>
      </c>
      <c r="J52" s="7" t="s">
        <v>92</v>
      </c>
    </row>
    <row r="53" s="28" customFormat="1" ht="90" customHeight="1" spans="1:10">
      <c r="A53" s="6" t="s">
        <v>12</v>
      </c>
      <c r="B53" s="7">
        <v>49</v>
      </c>
      <c r="C53" s="32" t="s">
        <v>20</v>
      </c>
      <c r="D53" s="32">
        <v>84</v>
      </c>
      <c r="E53" s="33" t="s">
        <v>14</v>
      </c>
      <c r="F53" s="12">
        <v>1</v>
      </c>
      <c r="G53" s="7" t="s">
        <v>93</v>
      </c>
      <c r="H53" s="32">
        <v>87</v>
      </c>
      <c r="I53" s="12" t="s">
        <v>10</v>
      </c>
      <c r="J53" s="7" t="s">
        <v>94</v>
      </c>
    </row>
    <row r="54" s="28" customFormat="1" ht="90" customHeight="1" spans="1:10">
      <c r="A54" s="6" t="s">
        <v>12</v>
      </c>
      <c r="B54" s="7">
        <v>50</v>
      </c>
      <c r="C54" s="32" t="s">
        <v>20</v>
      </c>
      <c r="D54" s="32">
        <v>57</v>
      </c>
      <c r="E54" s="33" t="s">
        <v>14</v>
      </c>
      <c r="F54" s="12">
        <v>1</v>
      </c>
      <c r="G54" s="7" t="s">
        <v>95</v>
      </c>
      <c r="H54" s="32">
        <v>88</v>
      </c>
      <c r="I54" s="12" t="s">
        <v>10</v>
      </c>
      <c r="J54" s="7" t="s">
        <v>96</v>
      </c>
    </row>
    <row r="55" s="28" customFormat="1" ht="90" customHeight="1" spans="1:10">
      <c r="A55" s="6" t="s">
        <v>12</v>
      </c>
      <c r="B55" s="7">
        <v>51</v>
      </c>
      <c r="C55" s="32" t="s">
        <v>20</v>
      </c>
      <c r="D55" s="32">
        <v>76</v>
      </c>
      <c r="E55" s="33" t="s">
        <v>14</v>
      </c>
      <c r="F55" s="12">
        <v>1</v>
      </c>
      <c r="G55" s="7" t="s">
        <v>93</v>
      </c>
      <c r="H55" s="32">
        <v>89</v>
      </c>
      <c r="I55" s="12" t="s">
        <v>10</v>
      </c>
      <c r="J55" s="7" t="s">
        <v>97</v>
      </c>
    </row>
    <row r="56" s="28" customFormat="1" ht="90" customHeight="1" spans="1:10">
      <c r="A56" s="6" t="s">
        <v>12</v>
      </c>
      <c r="B56" s="7">
        <v>52</v>
      </c>
      <c r="C56" s="32" t="s">
        <v>20</v>
      </c>
      <c r="D56" s="32">
        <v>80</v>
      </c>
      <c r="E56" s="33" t="s">
        <v>14</v>
      </c>
      <c r="F56" s="12">
        <v>1</v>
      </c>
      <c r="G56" s="7" t="s">
        <v>98</v>
      </c>
      <c r="H56" s="32">
        <v>90</v>
      </c>
      <c r="I56" s="12" t="s">
        <v>10</v>
      </c>
      <c r="J56" s="7" t="s">
        <v>82</v>
      </c>
    </row>
    <row r="57" s="28" customFormat="1" ht="90" customHeight="1" spans="1:10">
      <c r="A57" s="6" t="s">
        <v>12</v>
      </c>
      <c r="B57" s="7">
        <v>53</v>
      </c>
      <c r="C57" s="32" t="s">
        <v>20</v>
      </c>
      <c r="D57" s="32">
        <v>84</v>
      </c>
      <c r="E57" s="33" t="s">
        <v>14</v>
      </c>
      <c r="F57" s="12">
        <v>1</v>
      </c>
      <c r="G57" s="7" t="s">
        <v>98</v>
      </c>
      <c r="H57" s="32">
        <v>91</v>
      </c>
      <c r="I57" s="12" t="s">
        <v>10</v>
      </c>
      <c r="J57" s="7" t="s">
        <v>99</v>
      </c>
    </row>
    <row r="58" s="28" customFormat="1" ht="90" customHeight="1" spans="1:10">
      <c r="A58" s="6" t="s">
        <v>12</v>
      </c>
      <c r="B58" s="7">
        <v>54</v>
      </c>
      <c r="C58" s="32" t="s">
        <v>20</v>
      </c>
      <c r="D58" s="32">
        <v>50</v>
      </c>
      <c r="E58" s="33" t="s">
        <v>14</v>
      </c>
      <c r="F58" s="12">
        <v>1</v>
      </c>
      <c r="G58" s="7" t="s">
        <v>98</v>
      </c>
      <c r="H58" s="32">
        <v>92</v>
      </c>
      <c r="I58" s="12" t="s">
        <v>10</v>
      </c>
      <c r="J58" s="7" t="s">
        <v>82</v>
      </c>
    </row>
    <row r="59" s="28" customFormat="1" ht="90" customHeight="1" spans="1:10">
      <c r="A59" s="6" t="s">
        <v>12</v>
      </c>
      <c r="B59" s="7">
        <v>55</v>
      </c>
      <c r="C59" s="32" t="s">
        <v>20</v>
      </c>
      <c r="D59" s="32">
        <v>55</v>
      </c>
      <c r="E59" s="33" t="s">
        <v>14</v>
      </c>
      <c r="F59" s="12">
        <v>1</v>
      </c>
      <c r="G59" s="7" t="s">
        <v>98</v>
      </c>
      <c r="H59" s="32">
        <v>93</v>
      </c>
      <c r="I59" s="12" t="s">
        <v>10</v>
      </c>
      <c r="J59" s="7" t="s">
        <v>100</v>
      </c>
    </row>
    <row r="60" s="28" customFormat="1" ht="90" customHeight="1" spans="1:10">
      <c r="A60" s="6" t="s">
        <v>12</v>
      </c>
      <c r="B60" s="7">
        <v>56</v>
      </c>
      <c r="C60" s="32" t="s">
        <v>20</v>
      </c>
      <c r="D60" s="32">
        <v>49.5</v>
      </c>
      <c r="E60" s="33" t="s">
        <v>14</v>
      </c>
      <c r="F60" s="12">
        <v>1</v>
      </c>
      <c r="G60" s="7" t="s">
        <v>101</v>
      </c>
      <c r="H60" s="32">
        <v>94</v>
      </c>
      <c r="I60" s="12" t="s">
        <v>10</v>
      </c>
      <c r="J60" s="7" t="s">
        <v>82</v>
      </c>
    </row>
    <row r="61" s="28" customFormat="1" ht="90" customHeight="1" spans="1:10">
      <c r="A61" s="6" t="s">
        <v>12</v>
      </c>
      <c r="B61" s="7">
        <v>57</v>
      </c>
      <c r="C61" s="32" t="s">
        <v>20</v>
      </c>
      <c r="D61" s="32">
        <v>113</v>
      </c>
      <c r="E61" s="33" t="s">
        <v>14</v>
      </c>
      <c r="F61" s="12">
        <v>1</v>
      </c>
      <c r="G61" s="7" t="s">
        <v>101</v>
      </c>
      <c r="H61" s="32">
        <v>96</v>
      </c>
      <c r="I61" s="12" t="s">
        <v>10</v>
      </c>
      <c r="J61" s="7" t="s">
        <v>82</v>
      </c>
    </row>
    <row r="62" s="28" customFormat="1" ht="90" customHeight="1" spans="1:10">
      <c r="A62" s="6" t="s">
        <v>12</v>
      </c>
      <c r="B62" s="7">
        <v>58</v>
      </c>
      <c r="C62" s="32" t="s">
        <v>20</v>
      </c>
      <c r="D62" s="32">
        <v>47</v>
      </c>
      <c r="E62" s="33" t="s">
        <v>14</v>
      </c>
      <c r="F62" s="12">
        <v>1</v>
      </c>
      <c r="G62" s="7" t="s">
        <v>101</v>
      </c>
      <c r="H62" s="32">
        <v>97</v>
      </c>
      <c r="I62" s="12" t="s">
        <v>10</v>
      </c>
      <c r="J62" s="7" t="s">
        <v>102</v>
      </c>
    </row>
    <row r="63" s="28" customFormat="1" ht="90" customHeight="1" spans="1:10">
      <c r="A63" s="6" t="s">
        <v>12</v>
      </c>
      <c r="B63" s="7">
        <v>59</v>
      </c>
      <c r="C63" s="32" t="s">
        <v>20</v>
      </c>
      <c r="D63" s="32">
        <v>60</v>
      </c>
      <c r="E63" s="33" t="s">
        <v>14</v>
      </c>
      <c r="F63" s="12">
        <v>1</v>
      </c>
      <c r="G63" s="7" t="s">
        <v>101</v>
      </c>
      <c r="H63" s="32">
        <v>98</v>
      </c>
      <c r="I63" s="12" t="s">
        <v>10</v>
      </c>
      <c r="J63" s="7" t="s">
        <v>103</v>
      </c>
    </row>
    <row r="64" s="28" customFormat="1" ht="90" customHeight="1" spans="1:10">
      <c r="A64" s="6" t="s">
        <v>12</v>
      </c>
      <c r="B64" s="7">
        <v>60</v>
      </c>
      <c r="C64" s="32" t="s">
        <v>20</v>
      </c>
      <c r="D64" s="32">
        <v>56</v>
      </c>
      <c r="E64" s="33" t="s">
        <v>14</v>
      </c>
      <c r="F64" s="12">
        <v>1</v>
      </c>
      <c r="G64" s="7" t="s">
        <v>104</v>
      </c>
      <c r="H64" s="32">
        <v>99</v>
      </c>
      <c r="I64" s="12" t="s">
        <v>10</v>
      </c>
      <c r="J64" s="7" t="s">
        <v>88</v>
      </c>
    </row>
    <row r="65" s="28" customFormat="1" ht="90" customHeight="1" spans="1:10">
      <c r="A65" s="6" t="s">
        <v>12</v>
      </c>
      <c r="B65" s="7">
        <v>61</v>
      </c>
      <c r="C65" s="32" t="s">
        <v>20</v>
      </c>
      <c r="D65" s="32">
        <v>50</v>
      </c>
      <c r="E65" s="33" t="s">
        <v>14</v>
      </c>
      <c r="F65" s="12">
        <v>1</v>
      </c>
      <c r="G65" s="7" t="s">
        <v>105</v>
      </c>
      <c r="H65" s="32">
        <v>100</v>
      </c>
      <c r="I65" s="12" t="s">
        <v>10</v>
      </c>
      <c r="J65" s="7" t="s">
        <v>88</v>
      </c>
    </row>
    <row r="66" s="28" customFormat="1" ht="90" customHeight="1" spans="1:10">
      <c r="A66" s="6" t="s">
        <v>12</v>
      </c>
      <c r="B66" s="7">
        <v>62</v>
      </c>
      <c r="C66" s="32" t="s">
        <v>20</v>
      </c>
      <c r="D66" s="32">
        <v>55</v>
      </c>
      <c r="E66" s="33" t="s">
        <v>14</v>
      </c>
      <c r="F66" s="12">
        <v>1</v>
      </c>
      <c r="G66" s="7" t="s">
        <v>106</v>
      </c>
      <c r="H66" s="32">
        <v>101</v>
      </c>
      <c r="I66" s="12" t="s">
        <v>10</v>
      </c>
      <c r="J66" s="7" t="s">
        <v>82</v>
      </c>
    </row>
    <row r="67" s="28" customFormat="1" ht="90" customHeight="1" spans="1:10">
      <c r="A67" s="6" t="s">
        <v>12</v>
      </c>
      <c r="B67" s="7">
        <v>63</v>
      </c>
      <c r="C67" s="32" t="s">
        <v>20</v>
      </c>
      <c r="D67" s="32">
        <v>77</v>
      </c>
      <c r="E67" s="33" t="s">
        <v>14</v>
      </c>
      <c r="F67" s="12">
        <v>1</v>
      </c>
      <c r="G67" s="7" t="s">
        <v>107</v>
      </c>
      <c r="H67" s="32">
        <v>124</v>
      </c>
      <c r="I67" s="12" t="s">
        <v>10</v>
      </c>
      <c r="J67" s="7" t="s">
        <v>108</v>
      </c>
    </row>
    <row r="68" s="28" customFormat="1" ht="90" customHeight="1" spans="1:10">
      <c r="A68" s="6" t="s">
        <v>12</v>
      </c>
      <c r="B68" s="7">
        <v>64</v>
      </c>
      <c r="C68" s="32" t="s">
        <v>109</v>
      </c>
      <c r="D68" s="32">
        <v>36</v>
      </c>
      <c r="E68" s="33" t="s">
        <v>14</v>
      </c>
      <c r="F68" s="12">
        <v>1</v>
      </c>
      <c r="G68" s="7" t="s">
        <v>110</v>
      </c>
      <c r="H68" s="32">
        <v>125</v>
      </c>
      <c r="I68" s="12" t="s">
        <v>10</v>
      </c>
      <c r="J68" s="7" t="s">
        <v>111</v>
      </c>
    </row>
    <row r="69" s="28" customFormat="1" ht="90" customHeight="1" spans="1:10">
      <c r="A69" s="6" t="s">
        <v>12</v>
      </c>
      <c r="B69" s="7">
        <v>65</v>
      </c>
      <c r="C69" s="7" t="s">
        <v>112</v>
      </c>
      <c r="D69" s="32">
        <v>23</v>
      </c>
      <c r="E69" s="33" t="s">
        <v>14</v>
      </c>
      <c r="F69" s="12">
        <v>1</v>
      </c>
      <c r="G69" s="7" t="s">
        <v>110</v>
      </c>
      <c r="H69" s="32">
        <v>126</v>
      </c>
      <c r="I69" s="12" t="s">
        <v>10</v>
      </c>
      <c r="J69" s="7" t="s">
        <v>113</v>
      </c>
    </row>
    <row r="70" s="28" customFormat="1" ht="90" customHeight="1" spans="1:10">
      <c r="A70" s="6" t="s">
        <v>12</v>
      </c>
      <c r="B70" s="7">
        <v>66</v>
      </c>
      <c r="C70" s="32" t="s">
        <v>20</v>
      </c>
      <c r="D70" s="32">
        <v>66</v>
      </c>
      <c r="E70" s="33" t="s">
        <v>14</v>
      </c>
      <c r="F70" s="12">
        <v>1</v>
      </c>
      <c r="G70" s="7" t="s">
        <v>114</v>
      </c>
      <c r="H70" s="32">
        <v>82</v>
      </c>
      <c r="I70" s="12" t="s">
        <v>10</v>
      </c>
      <c r="J70" s="7" t="s">
        <v>115</v>
      </c>
    </row>
    <row r="71" s="28" customFormat="1" ht="90" customHeight="1" spans="1:10">
      <c r="A71" s="6" t="s">
        <v>12</v>
      </c>
      <c r="B71" s="7">
        <v>67</v>
      </c>
      <c r="C71" s="7" t="s">
        <v>116</v>
      </c>
      <c r="D71" s="32">
        <v>66</v>
      </c>
      <c r="E71" s="33" t="s">
        <v>14</v>
      </c>
      <c r="F71" s="12">
        <v>1</v>
      </c>
      <c r="G71" s="7" t="s">
        <v>117</v>
      </c>
      <c r="H71" s="32">
        <v>73</v>
      </c>
      <c r="I71" s="12" t="s">
        <v>10</v>
      </c>
      <c r="J71" s="7" t="s">
        <v>118</v>
      </c>
    </row>
    <row r="72" s="28" customFormat="1" ht="90" customHeight="1" spans="1:10">
      <c r="A72" s="6" t="s">
        <v>12</v>
      </c>
      <c r="B72" s="7">
        <v>68</v>
      </c>
      <c r="C72" s="8" t="s">
        <v>119</v>
      </c>
      <c r="D72" s="10">
        <v>35</v>
      </c>
      <c r="E72" s="11" t="s">
        <v>120</v>
      </c>
      <c r="F72" s="12">
        <v>1</v>
      </c>
      <c r="G72" s="9" t="s">
        <v>121</v>
      </c>
      <c r="H72" s="6" t="s">
        <v>122</v>
      </c>
      <c r="I72" s="12" t="s">
        <v>10</v>
      </c>
      <c r="J72" s="34" t="s">
        <v>123</v>
      </c>
    </row>
    <row r="73" s="28" customFormat="1" ht="90" customHeight="1" spans="1:10">
      <c r="A73" s="6" t="s">
        <v>12</v>
      </c>
      <c r="B73" s="7">
        <v>69</v>
      </c>
      <c r="C73" s="8" t="s">
        <v>24</v>
      </c>
      <c r="D73" s="10">
        <v>26</v>
      </c>
      <c r="E73" s="11" t="s">
        <v>124</v>
      </c>
      <c r="F73" s="12">
        <v>1</v>
      </c>
      <c r="G73" s="9" t="s">
        <v>125</v>
      </c>
      <c r="H73" s="6" t="s">
        <v>126</v>
      </c>
      <c r="I73" s="12" t="s">
        <v>10</v>
      </c>
      <c r="J73" s="34" t="s">
        <v>127</v>
      </c>
    </row>
    <row r="74" s="28" customFormat="1" ht="90" customHeight="1" spans="1:10">
      <c r="A74" s="6" t="s">
        <v>12</v>
      </c>
      <c r="B74" s="7">
        <v>70</v>
      </c>
      <c r="C74" s="8" t="s">
        <v>24</v>
      </c>
      <c r="D74" s="10">
        <v>32</v>
      </c>
      <c r="E74" s="11" t="s">
        <v>124</v>
      </c>
      <c r="F74" s="12">
        <v>1</v>
      </c>
      <c r="G74" s="9" t="s">
        <v>125</v>
      </c>
      <c r="H74" s="6" t="s">
        <v>128</v>
      </c>
      <c r="I74" s="12" t="s">
        <v>10</v>
      </c>
      <c r="J74" s="34" t="s">
        <v>129</v>
      </c>
    </row>
    <row r="75" s="28" customFormat="1" ht="90" customHeight="1" spans="1:10">
      <c r="A75" s="6" t="s">
        <v>12</v>
      </c>
      <c r="B75" s="7">
        <v>71</v>
      </c>
      <c r="C75" s="8" t="s">
        <v>130</v>
      </c>
      <c r="D75" s="10">
        <v>65</v>
      </c>
      <c r="E75" s="11" t="s">
        <v>120</v>
      </c>
      <c r="F75" s="12">
        <v>1</v>
      </c>
      <c r="G75" s="9" t="s">
        <v>131</v>
      </c>
      <c r="H75" s="6" t="s">
        <v>132</v>
      </c>
      <c r="I75" s="12" t="s">
        <v>10</v>
      </c>
      <c r="J75" s="34" t="s">
        <v>133</v>
      </c>
    </row>
    <row r="76" s="28" customFormat="1" ht="90" customHeight="1" spans="1:10">
      <c r="A76" s="6" t="s">
        <v>12</v>
      </c>
      <c r="B76" s="7">
        <v>72</v>
      </c>
      <c r="C76" s="8" t="s">
        <v>116</v>
      </c>
      <c r="D76" s="10">
        <v>51</v>
      </c>
      <c r="E76" s="11" t="s">
        <v>120</v>
      </c>
      <c r="F76" s="12">
        <v>1</v>
      </c>
      <c r="G76" s="9" t="s">
        <v>131</v>
      </c>
      <c r="H76" s="6" t="s">
        <v>134</v>
      </c>
      <c r="I76" s="12" t="s">
        <v>10</v>
      </c>
      <c r="J76" s="34" t="s">
        <v>135</v>
      </c>
    </row>
    <row r="77" s="28" customFormat="1" ht="90" customHeight="1" spans="1:10">
      <c r="A77" s="6" t="s">
        <v>12</v>
      </c>
      <c r="B77" s="7">
        <v>73</v>
      </c>
      <c r="C77" s="8" t="s">
        <v>130</v>
      </c>
      <c r="D77" s="10">
        <v>51</v>
      </c>
      <c r="E77" s="11" t="s">
        <v>124</v>
      </c>
      <c r="F77" s="12">
        <v>1</v>
      </c>
      <c r="G77" s="9" t="s">
        <v>131</v>
      </c>
      <c r="H77" s="6" t="s">
        <v>136</v>
      </c>
      <c r="I77" s="12" t="s">
        <v>10</v>
      </c>
      <c r="J77" s="34" t="s">
        <v>137</v>
      </c>
    </row>
    <row r="78" s="28" customFormat="1" ht="90" customHeight="1" spans="1:10">
      <c r="A78" s="6" t="s">
        <v>12</v>
      </c>
      <c r="B78" s="7">
        <v>74</v>
      </c>
      <c r="C78" s="8" t="s">
        <v>130</v>
      </c>
      <c r="D78" s="10">
        <v>34</v>
      </c>
      <c r="E78" s="11" t="s">
        <v>138</v>
      </c>
      <c r="F78" s="12">
        <v>1</v>
      </c>
      <c r="G78" s="9" t="s">
        <v>131</v>
      </c>
      <c r="H78" s="6" t="s">
        <v>139</v>
      </c>
      <c r="I78" s="12" t="s">
        <v>10</v>
      </c>
      <c r="J78" s="34" t="s">
        <v>140</v>
      </c>
    </row>
    <row r="79" s="28" customFormat="1" ht="90" customHeight="1" spans="1:10">
      <c r="A79" s="6" t="s">
        <v>141</v>
      </c>
      <c r="B79" s="7">
        <v>75</v>
      </c>
      <c r="C79" s="8" t="s">
        <v>24</v>
      </c>
      <c r="D79" s="10">
        <v>32</v>
      </c>
      <c r="E79" s="11" t="s">
        <v>120</v>
      </c>
      <c r="F79" s="12">
        <v>1</v>
      </c>
      <c r="G79" s="9" t="s">
        <v>142</v>
      </c>
      <c r="H79" s="6" t="s">
        <v>143</v>
      </c>
      <c r="I79" s="12" t="s">
        <v>10</v>
      </c>
      <c r="J79" s="34" t="s">
        <v>144</v>
      </c>
    </row>
    <row r="80" s="28" customFormat="1" ht="90" customHeight="1" spans="1:10">
      <c r="A80" s="6" t="s">
        <v>141</v>
      </c>
      <c r="B80" s="7">
        <v>76</v>
      </c>
      <c r="C80" s="8" t="s">
        <v>24</v>
      </c>
      <c r="D80" s="10">
        <v>31</v>
      </c>
      <c r="E80" s="11" t="s">
        <v>120</v>
      </c>
      <c r="F80" s="12">
        <v>1</v>
      </c>
      <c r="G80" s="9" t="s">
        <v>142</v>
      </c>
      <c r="H80" s="6" t="s">
        <v>145</v>
      </c>
      <c r="I80" s="12" t="s">
        <v>10</v>
      </c>
      <c r="J80" s="34" t="s">
        <v>144</v>
      </c>
    </row>
    <row r="81" s="28" customFormat="1" ht="90" customHeight="1" spans="1:10">
      <c r="A81" s="6" t="s">
        <v>12</v>
      </c>
      <c r="B81" s="7">
        <v>77</v>
      </c>
      <c r="C81" s="8" t="s">
        <v>24</v>
      </c>
      <c r="D81" s="10">
        <v>38</v>
      </c>
      <c r="E81" s="11" t="s">
        <v>120</v>
      </c>
      <c r="F81" s="12">
        <v>1</v>
      </c>
      <c r="G81" s="9" t="s">
        <v>142</v>
      </c>
      <c r="H81" s="6" t="s">
        <v>146</v>
      </c>
      <c r="I81" s="12" t="s">
        <v>10</v>
      </c>
      <c r="J81" s="34" t="s">
        <v>144</v>
      </c>
    </row>
    <row r="82" s="28" customFormat="1" ht="90" customHeight="1" spans="1:10">
      <c r="A82" s="6" t="s">
        <v>12</v>
      </c>
      <c r="B82" s="7">
        <v>78</v>
      </c>
      <c r="C82" s="8" t="s">
        <v>24</v>
      </c>
      <c r="D82" s="10">
        <v>31</v>
      </c>
      <c r="E82" s="11" t="s">
        <v>120</v>
      </c>
      <c r="F82" s="12">
        <v>1</v>
      </c>
      <c r="G82" s="9" t="s">
        <v>142</v>
      </c>
      <c r="H82" s="6" t="s">
        <v>147</v>
      </c>
      <c r="I82" s="12" t="s">
        <v>10</v>
      </c>
      <c r="J82" s="34" t="s">
        <v>148</v>
      </c>
    </row>
    <row r="83" s="28" customFormat="1" ht="90" customHeight="1" spans="1:10">
      <c r="A83" s="6" t="s">
        <v>12</v>
      </c>
      <c r="B83" s="7">
        <v>79</v>
      </c>
      <c r="C83" s="8" t="s">
        <v>130</v>
      </c>
      <c r="D83" s="10">
        <v>68</v>
      </c>
      <c r="E83" s="11" t="s">
        <v>120</v>
      </c>
      <c r="F83" s="12">
        <v>1</v>
      </c>
      <c r="G83" s="9" t="s">
        <v>131</v>
      </c>
      <c r="H83" s="6" t="s">
        <v>149</v>
      </c>
      <c r="I83" s="12" t="s">
        <v>10</v>
      </c>
      <c r="J83" s="34" t="s">
        <v>150</v>
      </c>
    </row>
    <row r="84" s="28" customFormat="1" ht="90" customHeight="1" spans="1:10">
      <c r="A84" s="6" t="s">
        <v>12</v>
      </c>
      <c r="B84" s="7">
        <v>80</v>
      </c>
      <c r="C84" s="8" t="s">
        <v>151</v>
      </c>
      <c r="D84" s="10">
        <v>45</v>
      </c>
      <c r="E84" s="11" t="s">
        <v>152</v>
      </c>
      <c r="F84" s="12">
        <v>1</v>
      </c>
      <c r="G84" s="9" t="s">
        <v>153</v>
      </c>
      <c r="H84" s="6" t="s">
        <v>154</v>
      </c>
      <c r="I84" s="12" t="s">
        <v>10</v>
      </c>
      <c r="J84" s="34" t="s">
        <v>155</v>
      </c>
    </row>
    <row r="85" s="28" customFormat="1" ht="90" customHeight="1" spans="1:10">
      <c r="A85" s="6" t="s">
        <v>12</v>
      </c>
      <c r="B85" s="7">
        <v>81</v>
      </c>
      <c r="C85" s="8" t="s">
        <v>130</v>
      </c>
      <c r="D85" s="10">
        <v>43</v>
      </c>
      <c r="E85" s="11" t="s">
        <v>152</v>
      </c>
      <c r="F85" s="12">
        <v>1</v>
      </c>
      <c r="G85" s="9" t="s">
        <v>156</v>
      </c>
      <c r="H85" s="6" t="s">
        <v>157</v>
      </c>
      <c r="I85" s="12" t="s">
        <v>10</v>
      </c>
      <c r="J85" s="34" t="s">
        <v>158</v>
      </c>
    </row>
    <row r="86" s="28" customFormat="1" ht="90" customHeight="1" spans="1:10">
      <c r="A86" s="6" t="s">
        <v>12</v>
      </c>
      <c r="B86" s="7">
        <v>82</v>
      </c>
      <c r="C86" s="8" t="s">
        <v>130</v>
      </c>
      <c r="D86" s="10">
        <v>34</v>
      </c>
      <c r="E86" s="11" t="s">
        <v>138</v>
      </c>
      <c r="F86" s="12">
        <v>1</v>
      </c>
      <c r="G86" s="9" t="s">
        <v>156</v>
      </c>
      <c r="H86" s="6" t="s">
        <v>159</v>
      </c>
      <c r="I86" s="12" t="s">
        <v>10</v>
      </c>
      <c r="J86" s="34" t="s">
        <v>160</v>
      </c>
    </row>
    <row r="87" s="28" customFormat="1" ht="90" customHeight="1" spans="1:10">
      <c r="A87" s="6" t="s">
        <v>12</v>
      </c>
      <c r="B87" s="7">
        <v>83</v>
      </c>
      <c r="C87" s="8" t="s">
        <v>24</v>
      </c>
      <c r="D87" s="10">
        <v>26</v>
      </c>
      <c r="E87" s="11" t="s">
        <v>124</v>
      </c>
      <c r="F87" s="12">
        <v>1</v>
      </c>
      <c r="G87" s="9" t="s">
        <v>156</v>
      </c>
      <c r="H87" s="6" t="s">
        <v>161</v>
      </c>
      <c r="I87" s="12" t="s">
        <v>10</v>
      </c>
      <c r="J87" s="34" t="s">
        <v>162</v>
      </c>
    </row>
    <row r="88" s="28" customFormat="1" ht="90" customHeight="1" spans="1:10">
      <c r="A88" s="6" t="s">
        <v>12</v>
      </c>
      <c r="B88" s="7">
        <v>84</v>
      </c>
      <c r="C88" s="8" t="s">
        <v>24</v>
      </c>
      <c r="D88" s="10">
        <v>28</v>
      </c>
      <c r="E88" s="11" t="s">
        <v>124</v>
      </c>
      <c r="F88" s="12">
        <v>1</v>
      </c>
      <c r="G88" s="9" t="s">
        <v>156</v>
      </c>
      <c r="H88" s="6" t="s">
        <v>163</v>
      </c>
      <c r="I88" s="12" t="s">
        <v>10</v>
      </c>
      <c r="J88" s="34" t="s">
        <v>164</v>
      </c>
    </row>
    <row r="89" s="28" customFormat="1" ht="90" customHeight="1" spans="1:10">
      <c r="A89" s="6" t="s">
        <v>12</v>
      </c>
      <c r="B89" s="7">
        <v>85</v>
      </c>
      <c r="C89" s="8" t="s">
        <v>165</v>
      </c>
      <c r="D89" s="10">
        <v>28</v>
      </c>
      <c r="E89" s="11" t="s">
        <v>138</v>
      </c>
      <c r="F89" s="12">
        <v>1</v>
      </c>
      <c r="G89" s="9" t="s">
        <v>166</v>
      </c>
      <c r="H89" s="6" t="s">
        <v>167</v>
      </c>
      <c r="I89" s="12" t="s">
        <v>10</v>
      </c>
      <c r="J89" s="34" t="s">
        <v>168</v>
      </c>
    </row>
    <row r="90" s="28" customFormat="1" ht="90" customHeight="1" spans="1:10">
      <c r="A90" s="6" t="s">
        <v>12</v>
      </c>
      <c r="B90" s="7">
        <v>86</v>
      </c>
      <c r="C90" s="8" t="s">
        <v>165</v>
      </c>
      <c r="D90" s="10">
        <v>33</v>
      </c>
      <c r="E90" s="11" t="s">
        <v>138</v>
      </c>
      <c r="F90" s="12">
        <v>1</v>
      </c>
      <c r="G90" s="9" t="s">
        <v>166</v>
      </c>
      <c r="H90" s="6" t="s">
        <v>169</v>
      </c>
      <c r="I90" s="12" t="s">
        <v>10</v>
      </c>
      <c r="J90" s="34" t="s">
        <v>168</v>
      </c>
    </row>
    <row r="91" s="28" customFormat="1" ht="90" customHeight="1" spans="1:10">
      <c r="A91" s="6" t="s">
        <v>12</v>
      </c>
      <c r="B91" s="7">
        <v>87</v>
      </c>
      <c r="C91" s="8" t="s">
        <v>165</v>
      </c>
      <c r="D91" s="10">
        <v>36</v>
      </c>
      <c r="E91" s="11" t="s">
        <v>138</v>
      </c>
      <c r="F91" s="12">
        <v>1</v>
      </c>
      <c r="G91" s="9" t="s">
        <v>166</v>
      </c>
      <c r="H91" s="6" t="s">
        <v>170</v>
      </c>
      <c r="I91" s="12" t="s">
        <v>10</v>
      </c>
      <c r="J91" s="34" t="s">
        <v>171</v>
      </c>
    </row>
    <row r="92" s="28" customFormat="1" ht="90" customHeight="1" spans="1:10">
      <c r="A92" s="6" t="s">
        <v>12</v>
      </c>
      <c r="B92" s="7">
        <v>88</v>
      </c>
      <c r="C92" s="8" t="s">
        <v>165</v>
      </c>
      <c r="D92" s="10">
        <v>33</v>
      </c>
      <c r="E92" s="11" t="s">
        <v>138</v>
      </c>
      <c r="F92" s="12">
        <v>1</v>
      </c>
      <c r="G92" s="9" t="s">
        <v>166</v>
      </c>
      <c r="H92" s="6" t="s">
        <v>172</v>
      </c>
      <c r="I92" s="12" t="s">
        <v>10</v>
      </c>
      <c r="J92" s="34" t="s">
        <v>171</v>
      </c>
    </row>
    <row r="93" s="28" customFormat="1" ht="90" customHeight="1" spans="1:10">
      <c r="A93" s="6" t="s">
        <v>12</v>
      </c>
      <c r="B93" s="7">
        <v>89</v>
      </c>
      <c r="C93" s="8" t="s">
        <v>165</v>
      </c>
      <c r="D93" s="10">
        <v>42</v>
      </c>
      <c r="E93" s="11" t="s">
        <v>152</v>
      </c>
      <c r="F93" s="12">
        <v>1</v>
      </c>
      <c r="G93" s="9" t="s">
        <v>166</v>
      </c>
      <c r="H93" s="6" t="s">
        <v>173</v>
      </c>
      <c r="I93" s="12" t="s">
        <v>10</v>
      </c>
      <c r="J93" s="34" t="s">
        <v>168</v>
      </c>
    </row>
    <row r="94" s="28" customFormat="1" ht="90" customHeight="1" spans="1:10">
      <c r="A94" s="6" t="s">
        <v>12</v>
      </c>
      <c r="B94" s="7">
        <v>90</v>
      </c>
      <c r="C94" s="8" t="s">
        <v>165</v>
      </c>
      <c r="D94" s="10">
        <v>47</v>
      </c>
      <c r="E94" s="11" t="s">
        <v>152</v>
      </c>
      <c r="F94" s="12">
        <v>1</v>
      </c>
      <c r="G94" s="9" t="s">
        <v>166</v>
      </c>
      <c r="H94" s="6" t="s">
        <v>174</v>
      </c>
      <c r="I94" s="12" t="s">
        <v>10</v>
      </c>
      <c r="J94" s="34" t="s">
        <v>168</v>
      </c>
    </row>
    <row r="95" s="28" customFormat="1" ht="90" customHeight="1" spans="1:10">
      <c r="A95" s="6" t="s">
        <v>12</v>
      </c>
      <c r="B95" s="7">
        <v>91</v>
      </c>
      <c r="C95" s="8" t="s">
        <v>165</v>
      </c>
      <c r="D95" s="10">
        <v>33</v>
      </c>
      <c r="E95" s="11" t="s">
        <v>138</v>
      </c>
      <c r="F95" s="12">
        <v>1</v>
      </c>
      <c r="G95" s="9" t="s">
        <v>175</v>
      </c>
      <c r="H95" s="6" t="s">
        <v>176</v>
      </c>
      <c r="I95" s="12" t="s">
        <v>10</v>
      </c>
      <c r="J95" s="34" t="s">
        <v>177</v>
      </c>
    </row>
    <row r="96" s="28" customFormat="1" ht="90" customHeight="1" spans="1:10">
      <c r="A96" s="6" t="s">
        <v>12</v>
      </c>
      <c r="B96" s="7">
        <v>92</v>
      </c>
      <c r="C96" s="8" t="s">
        <v>165</v>
      </c>
      <c r="D96" s="10">
        <v>48</v>
      </c>
      <c r="E96" s="11" t="s">
        <v>152</v>
      </c>
      <c r="F96" s="12">
        <v>1</v>
      </c>
      <c r="G96" s="9" t="s">
        <v>175</v>
      </c>
      <c r="H96" s="6" t="s">
        <v>178</v>
      </c>
      <c r="I96" s="12" t="s">
        <v>10</v>
      </c>
      <c r="J96" s="34" t="s">
        <v>179</v>
      </c>
    </row>
    <row r="97" s="28" customFormat="1" ht="90" customHeight="1" spans="1:10">
      <c r="A97" s="6" t="s">
        <v>12</v>
      </c>
      <c r="B97" s="7">
        <v>93</v>
      </c>
      <c r="C97" s="8" t="s">
        <v>165</v>
      </c>
      <c r="D97" s="10">
        <v>54</v>
      </c>
      <c r="E97" s="11" t="s">
        <v>124</v>
      </c>
      <c r="F97" s="12">
        <v>1</v>
      </c>
      <c r="G97" s="9" t="s">
        <v>175</v>
      </c>
      <c r="H97" s="6" t="s">
        <v>180</v>
      </c>
      <c r="I97" s="12" t="s">
        <v>10</v>
      </c>
      <c r="J97" s="34" t="s">
        <v>181</v>
      </c>
    </row>
    <row r="98" s="28" customFormat="1" ht="90" customHeight="1" spans="1:10">
      <c r="A98" s="6" t="s">
        <v>12</v>
      </c>
      <c r="B98" s="7">
        <v>94</v>
      </c>
      <c r="C98" s="8" t="s">
        <v>165</v>
      </c>
      <c r="D98" s="10">
        <v>40</v>
      </c>
      <c r="E98" s="11" t="s">
        <v>152</v>
      </c>
      <c r="F98" s="12">
        <v>1</v>
      </c>
      <c r="G98" s="9" t="s">
        <v>175</v>
      </c>
      <c r="H98" s="6" t="s">
        <v>182</v>
      </c>
      <c r="I98" s="12" t="s">
        <v>10</v>
      </c>
      <c r="J98" s="34" t="s">
        <v>183</v>
      </c>
    </row>
    <row r="99" s="28" customFormat="1" ht="90" customHeight="1" spans="1:10">
      <c r="A99" s="6" t="s">
        <v>12</v>
      </c>
      <c r="B99" s="7">
        <v>95</v>
      </c>
      <c r="C99" s="8" t="s">
        <v>165</v>
      </c>
      <c r="D99" s="10">
        <v>29</v>
      </c>
      <c r="E99" s="11" t="s">
        <v>138</v>
      </c>
      <c r="F99" s="12">
        <v>1</v>
      </c>
      <c r="G99" s="9" t="s">
        <v>175</v>
      </c>
      <c r="H99" s="6" t="s">
        <v>184</v>
      </c>
      <c r="I99" s="12" t="s">
        <v>10</v>
      </c>
      <c r="J99" s="34" t="s">
        <v>185</v>
      </c>
    </row>
    <row r="100" s="28" customFormat="1" ht="90" customHeight="1" spans="1:10">
      <c r="A100" s="6" t="s">
        <v>12</v>
      </c>
      <c r="B100" s="7">
        <v>96</v>
      </c>
      <c r="C100" s="8" t="s">
        <v>165</v>
      </c>
      <c r="D100" s="10">
        <v>32</v>
      </c>
      <c r="E100" s="11" t="s">
        <v>138</v>
      </c>
      <c r="F100" s="12">
        <v>1</v>
      </c>
      <c r="G100" s="9" t="s">
        <v>186</v>
      </c>
      <c r="H100" s="6" t="s">
        <v>187</v>
      </c>
      <c r="I100" s="12" t="s">
        <v>10</v>
      </c>
      <c r="J100" s="34" t="s">
        <v>168</v>
      </c>
    </row>
    <row r="101" s="28" customFormat="1" ht="90" customHeight="1" spans="1:10">
      <c r="A101" s="6" t="s">
        <v>12</v>
      </c>
      <c r="B101" s="7">
        <v>97</v>
      </c>
      <c r="C101" s="8" t="s">
        <v>165</v>
      </c>
      <c r="D101" s="10">
        <v>32</v>
      </c>
      <c r="E101" s="11" t="s">
        <v>138</v>
      </c>
      <c r="F101" s="12">
        <v>1</v>
      </c>
      <c r="G101" s="9" t="s">
        <v>186</v>
      </c>
      <c r="H101" s="6" t="s">
        <v>188</v>
      </c>
      <c r="I101" s="12" t="s">
        <v>10</v>
      </c>
      <c r="J101" s="34" t="s">
        <v>189</v>
      </c>
    </row>
    <row r="102" s="28" customFormat="1" ht="90" customHeight="1" spans="1:10">
      <c r="A102" s="6" t="s">
        <v>12</v>
      </c>
      <c r="B102" s="7">
        <v>98</v>
      </c>
      <c r="C102" s="8" t="s">
        <v>165</v>
      </c>
      <c r="D102" s="10">
        <v>37</v>
      </c>
      <c r="E102" s="11" t="s">
        <v>152</v>
      </c>
      <c r="F102" s="12">
        <v>1</v>
      </c>
      <c r="G102" s="9" t="s">
        <v>190</v>
      </c>
      <c r="H102" s="6" t="s">
        <v>191</v>
      </c>
      <c r="I102" s="12" t="s">
        <v>10</v>
      </c>
      <c r="J102" s="34" t="s">
        <v>192</v>
      </c>
    </row>
    <row r="103" s="28" customFormat="1" ht="90" customHeight="1" spans="1:10">
      <c r="A103" s="6" t="s">
        <v>12</v>
      </c>
      <c r="B103" s="7">
        <v>99</v>
      </c>
      <c r="C103" s="8" t="s">
        <v>165</v>
      </c>
      <c r="D103" s="10">
        <v>36</v>
      </c>
      <c r="E103" s="11" t="s">
        <v>152</v>
      </c>
      <c r="F103" s="12">
        <v>1</v>
      </c>
      <c r="G103" s="9" t="s">
        <v>193</v>
      </c>
      <c r="H103" s="6" t="s">
        <v>194</v>
      </c>
      <c r="I103" s="12" t="s">
        <v>10</v>
      </c>
      <c r="J103" s="34" t="s">
        <v>195</v>
      </c>
    </row>
    <row r="104" s="28" customFormat="1" ht="90" customHeight="1" spans="1:10">
      <c r="A104" s="6" t="s">
        <v>12</v>
      </c>
      <c r="B104" s="7">
        <v>100</v>
      </c>
      <c r="C104" s="8" t="s">
        <v>165</v>
      </c>
      <c r="D104" s="10">
        <v>38</v>
      </c>
      <c r="E104" s="11" t="s">
        <v>152</v>
      </c>
      <c r="F104" s="12">
        <v>1</v>
      </c>
      <c r="G104" s="9" t="s">
        <v>193</v>
      </c>
      <c r="H104" s="6" t="s">
        <v>196</v>
      </c>
      <c r="I104" s="12" t="s">
        <v>10</v>
      </c>
      <c r="J104" s="34" t="s">
        <v>195</v>
      </c>
    </row>
    <row r="105" s="28" customFormat="1" ht="90" customHeight="1" spans="1:10">
      <c r="A105" s="6" t="s">
        <v>12</v>
      </c>
      <c r="B105" s="7">
        <v>101</v>
      </c>
      <c r="C105" s="8" t="s">
        <v>165</v>
      </c>
      <c r="D105" s="10">
        <v>45</v>
      </c>
      <c r="E105" s="11" t="s">
        <v>152</v>
      </c>
      <c r="F105" s="12">
        <v>1</v>
      </c>
      <c r="G105" s="9" t="s">
        <v>193</v>
      </c>
      <c r="H105" s="6" t="s">
        <v>197</v>
      </c>
      <c r="I105" s="12" t="s">
        <v>10</v>
      </c>
      <c r="J105" s="34" t="s">
        <v>198</v>
      </c>
    </row>
    <row r="106" s="28" customFormat="1" ht="90" customHeight="1" spans="1:10">
      <c r="A106" s="9" t="s">
        <v>12</v>
      </c>
      <c r="B106" s="7">
        <v>102</v>
      </c>
      <c r="C106" s="8" t="s">
        <v>165</v>
      </c>
      <c r="D106" s="10">
        <v>34</v>
      </c>
      <c r="E106" s="11" t="s">
        <v>138</v>
      </c>
      <c r="F106" s="12">
        <v>1</v>
      </c>
      <c r="G106" s="9" t="s">
        <v>193</v>
      </c>
      <c r="H106" s="6" t="s">
        <v>199</v>
      </c>
      <c r="I106" s="12" t="s">
        <v>10</v>
      </c>
      <c r="J106" s="8" t="s">
        <v>195</v>
      </c>
    </row>
    <row r="107" s="28" customFormat="1" ht="90" customHeight="1" spans="1:10">
      <c r="A107" s="9" t="s">
        <v>12</v>
      </c>
      <c r="B107" s="7">
        <v>103</v>
      </c>
      <c r="C107" s="8" t="s">
        <v>165</v>
      </c>
      <c r="D107" s="10">
        <v>32</v>
      </c>
      <c r="E107" s="11" t="s">
        <v>138</v>
      </c>
      <c r="F107" s="12">
        <v>1</v>
      </c>
      <c r="G107" s="9" t="s">
        <v>193</v>
      </c>
      <c r="H107" s="6" t="s">
        <v>200</v>
      </c>
      <c r="I107" s="12" t="s">
        <v>10</v>
      </c>
      <c r="J107" s="8" t="s">
        <v>201</v>
      </c>
    </row>
    <row r="108" s="28" customFormat="1" ht="90" customHeight="1" spans="1:10">
      <c r="A108" s="9" t="s">
        <v>12</v>
      </c>
      <c r="B108" s="7">
        <v>104</v>
      </c>
      <c r="C108" s="8" t="s">
        <v>165</v>
      </c>
      <c r="D108" s="10">
        <v>43</v>
      </c>
      <c r="E108" s="15" t="s">
        <v>152</v>
      </c>
      <c r="F108" s="12">
        <v>1</v>
      </c>
      <c r="G108" s="9" t="s">
        <v>193</v>
      </c>
      <c r="H108" s="6" t="s">
        <v>202</v>
      </c>
      <c r="I108" s="12" t="s">
        <v>10</v>
      </c>
      <c r="J108" s="8" t="s">
        <v>195</v>
      </c>
    </row>
    <row r="109" s="28" customFormat="1" ht="90" customHeight="1" spans="1:10">
      <c r="A109" s="9" t="s">
        <v>12</v>
      </c>
      <c r="B109" s="7">
        <v>105</v>
      </c>
      <c r="C109" s="8" t="s">
        <v>165</v>
      </c>
      <c r="D109" s="10">
        <v>39</v>
      </c>
      <c r="E109" s="15" t="s">
        <v>152</v>
      </c>
      <c r="F109" s="12">
        <v>1</v>
      </c>
      <c r="G109" s="9" t="s">
        <v>193</v>
      </c>
      <c r="H109" s="6" t="s">
        <v>203</v>
      </c>
      <c r="I109" s="12" t="s">
        <v>10</v>
      </c>
      <c r="J109" s="8" t="s">
        <v>192</v>
      </c>
    </row>
    <row r="110" s="28" customFormat="1" ht="90" customHeight="1" spans="1:10">
      <c r="A110" s="9" t="s">
        <v>12</v>
      </c>
      <c r="B110" s="7">
        <v>106</v>
      </c>
      <c r="C110" s="8" t="s">
        <v>165</v>
      </c>
      <c r="D110" s="10">
        <v>31</v>
      </c>
      <c r="E110" s="11" t="s">
        <v>138</v>
      </c>
      <c r="F110" s="12">
        <v>1</v>
      </c>
      <c r="G110" s="9" t="s">
        <v>193</v>
      </c>
      <c r="H110" s="6" t="s">
        <v>204</v>
      </c>
      <c r="I110" s="12" t="s">
        <v>10</v>
      </c>
      <c r="J110" s="8" t="s">
        <v>198</v>
      </c>
    </row>
    <row r="111" s="28" customFormat="1" ht="90" customHeight="1" spans="1:10">
      <c r="A111" s="9" t="s">
        <v>12</v>
      </c>
      <c r="B111" s="7">
        <v>107</v>
      </c>
      <c r="C111" s="8" t="s">
        <v>165</v>
      </c>
      <c r="D111" s="10">
        <v>43</v>
      </c>
      <c r="E111" s="11" t="s">
        <v>152</v>
      </c>
      <c r="F111" s="12">
        <v>1</v>
      </c>
      <c r="G111" s="9" t="s">
        <v>193</v>
      </c>
      <c r="H111" s="6" t="s">
        <v>205</v>
      </c>
      <c r="I111" s="12" t="s">
        <v>10</v>
      </c>
      <c r="J111" s="8" t="s">
        <v>195</v>
      </c>
    </row>
    <row r="112" s="28" customFormat="1" ht="90" customHeight="1" spans="1:10">
      <c r="A112" s="9" t="s">
        <v>12</v>
      </c>
      <c r="B112" s="7">
        <v>108</v>
      </c>
      <c r="C112" s="8" t="s">
        <v>165</v>
      </c>
      <c r="D112" s="10">
        <v>40</v>
      </c>
      <c r="E112" s="11" t="s">
        <v>152</v>
      </c>
      <c r="F112" s="12">
        <v>1</v>
      </c>
      <c r="G112" s="9" t="s">
        <v>193</v>
      </c>
      <c r="H112" s="6" t="s">
        <v>206</v>
      </c>
      <c r="I112" s="12" t="s">
        <v>10</v>
      </c>
      <c r="J112" s="8" t="s">
        <v>195</v>
      </c>
    </row>
    <row r="113" s="28" customFormat="1" ht="90" customHeight="1" spans="1:10">
      <c r="A113" s="9" t="s">
        <v>12</v>
      </c>
      <c r="B113" s="7">
        <v>109</v>
      </c>
      <c r="C113" s="8" t="s">
        <v>165</v>
      </c>
      <c r="D113" s="10">
        <v>27</v>
      </c>
      <c r="E113" s="15" t="s">
        <v>138</v>
      </c>
      <c r="F113" s="12">
        <v>1</v>
      </c>
      <c r="G113" s="9" t="s">
        <v>193</v>
      </c>
      <c r="H113" s="6" t="s">
        <v>207</v>
      </c>
      <c r="I113" s="12" t="s">
        <v>10</v>
      </c>
      <c r="J113" s="8" t="s">
        <v>198</v>
      </c>
    </row>
    <row r="114" s="28" customFormat="1" ht="90" customHeight="1" spans="1:10">
      <c r="A114" s="9" t="s">
        <v>12</v>
      </c>
      <c r="B114" s="7">
        <v>110</v>
      </c>
      <c r="C114" s="8" t="s">
        <v>165</v>
      </c>
      <c r="D114" s="10">
        <v>40</v>
      </c>
      <c r="E114" s="11" t="s">
        <v>152</v>
      </c>
      <c r="F114" s="12">
        <v>1</v>
      </c>
      <c r="G114" s="9" t="s">
        <v>193</v>
      </c>
      <c r="H114" s="6" t="s">
        <v>208</v>
      </c>
      <c r="I114" s="12" t="s">
        <v>10</v>
      </c>
      <c r="J114" s="35" t="s">
        <v>195</v>
      </c>
    </row>
    <row r="115" s="28" customFormat="1" ht="90" customHeight="1" spans="1:10">
      <c r="A115" s="9" t="s">
        <v>12</v>
      </c>
      <c r="B115" s="7">
        <v>111</v>
      </c>
      <c r="C115" s="8" t="s">
        <v>165</v>
      </c>
      <c r="D115" s="10">
        <v>46</v>
      </c>
      <c r="E115" s="11" t="s">
        <v>152</v>
      </c>
      <c r="F115" s="12">
        <v>1</v>
      </c>
      <c r="G115" s="9" t="s">
        <v>193</v>
      </c>
      <c r="H115" s="6" t="s">
        <v>209</v>
      </c>
      <c r="I115" s="12" t="s">
        <v>10</v>
      </c>
      <c r="J115" s="35" t="s">
        <v>195</v>
      </c>
    </row>
    <row r="116" s="28" customFormat="1" ht="90" customHeight="1" spans="1:10">
      <c r="A116" s="9" t="s">
        <v>12</v>
      </c>
      <c r="B116" s="7">
        <v>112</v>
      </c>
      <c r="C116" s="8" t="s">
        <v>165</v>
      </c>
      <c r="D116" s="10">
        <v>45</v>
      </c>
      <c r="E116" s="11" t="s">
        <v>152</v>
      </c>
      <c r="F116" s="12">
        <v>1</v>
      </c>
      <c r="G116" s="9" t="s">
        <v>193</v>
      </c>
      <c r="H116" s="6" t="s">
        <v>210</v>
      </c>
      <c r="I116" s="12" t="s">
        <v>10</v>
      </c>
      <c r="J116" s="35" t="s">
        <v>192</v>
      </c>
    </row>
    <row r="117" s="28" customFormat="1" ht="90" customHeight="1" spans="1:10">
      <c r="A117" s="9" t="s">
        <v>12</v>
      </c>
      <c r="B117" s="7">
        <v>113</v>
      </c>
      <c r="C117" s="8" t="s">
        <v>165</v>
      </c>
      <c r="D117" s="10">
        <v>54</v>
      </c>
      <c r="E117" s="11" t="s">
        <v>124</v>
      </c>
      <c r="F117" s="12">
        <v>1</v>
      </c>
      <c r="G117" s="9" t="s">
        <v>193</v>
      </c>
      <c r="H117" s="6" t="s">
        <v>211</v>
      </c>
      <c r="I117" s="12" t="s">
        <v>10</v>
      </c>
      <c r="J117" s="35" t="s">
        <v>192</v>
      </c>
    </row>
    <row r="118" s="28" customFormat="1" ht="90" customHeight="1" spans="1:10">
      <c r="A118" s="9" t="s">
        <v>12</v>
      </c>
      <c r="B118" s="7">
        <v>114</v>
      </c>
      <c r="C118" s="8" t="s">
        <v>165</v>
      </c>
      <c r="D118" s="10">
        <v>49</v>
      </c>
      <c r="E118" s="11" t="s">
        <v>124</v>
      </c>
      <c r="F118" s="12">
        <v>1</v>
      </c>
      <c r="G118" s="9" t="s">
        <v>193</v>
      </c>
      <c r="H118" s="6" t="s">
        <v>212</v>
      </c>
      <c r="I118" s="12" t="s">
        <v>10</v>
      </c>
      <c r="J118" s="35" t="s">
        <v>195</v>
      </c>
    </row>
    <row r="119" s="28" customFormat="1" ht="90" customHeight="1" spans="1:10">
      <c r="A119" s="9" t="s">
        <v>12</v>
      </c>
      <c r="B119" s="7">
        <v>115</v>
      </c>
      <c r="C119" s="8" t="s">
        <v>165</v>
      </c>
      <c r="D119" s="10">
        <v>48</v>
      </c>
      <c r="E119" s="11" t="s">
        <v>124</v>
      </c>
      <c r="F119" s="12">
        <v>1</v>
      </c>
      <c r="G119" s="9" t="s">
        <v>193</v>
      </c>
      <c r="H119" s="6" t="s">
        <v>213</v>
      </c>
      <c r="I119" s="12" t="s">
        <v>10</v>
      </c>
      <c r="J119" s="35" t="s">
        <v>195</v>
      </c>
    </row>
    <row r="120" s="28" customFormat="1" ht="90" customHeight="1" spans="1:10">
      <c r="A120" s="9" t="s">
        <v>12</v>
      </c>
      <c r="B120" s="7">
        <v>116</v>
      </c>
      <c r="C120" s="8" t="s">
        <v>165</v>
      </c>
      <c r="D120" s="10">
        <v>43</v>
      </c>
      <c r="E120" s="15" t="s">
        <v>152</v>
      </c>
      <c r="F120" s="12">
        <v>1</v>
      </c>
      <c r="G120" s="9" t="s">
        <v>193</v>
      </c>
      <c r="H120" s="6" t="s">
        <v>214</v>
      </c>
      <c r="I120" s="12" t="s">
        <v>10</v>
      </c>
      <c r="J120" s="35" t="s">
        <v>195</v>
      </c>
    </row>
    <row r="121" s="28" customFormat="1" ht="90" customHeight="1" spans="1:10">
      <c r="A121" s="9" t="s">
        <v>12</v>
      </c>
      <c r="B121" s="7">
        <v>117</v>
      </c>
      <c r="C121" s="8" t="s">
        <v>165</v>
      </c>
      <c r="D121" s="10">
        <v>37</v>
      </c>
      <c r="E121" s="15" t="s">
        <v>138</v>
      </c>
      <c r="F121" s="12">
        <v>1</v>
      </c>
      <c r="G121" s="9" t="s">
        <v>193</v>
      </c>
      <c r="H121" s="6" t="s">
        <v>215</v>
      </c>
      <c r="I121" s="12" t="s">
        <v>10</v>
      </c>
      <c r="J121" s="35" t="s">
        <v>195</v>
      </c>
    </row>
    <row r="122" s="28" customFormat="1" ht="90" customHeight="1" spans="1:10">
      <c r="A122" s="9" t="s">
        <v>12</v>
      </c>
      <c r="B122" s="7">
        <v>118</v>
      </c>
      <c r="C122" s="8" t="s">
        <v>165</v>
      </c>
      <c r="D122" s="10">
        <v>46</v>
      </c>
      <c r="E122" s="15" t="s">
        <v>152</v>
      </c>
      <c r="F122" s="12">
        <v>1</v>
      </c>
      <c r="G122" s="9" t="s">
        <v>193</v>
      </c>
      <c r="H122" s="6" t="s">
        <v>216</v>
      </c>
      <c r="I122" s="12" t="s">
        <v>10</v>
      </c>
      <c r="J122" s="35" t="s">
        <v>195</v>
      </c>
    </row>
    <row r="123" s="28" customFormat="1" ht="90" customHeight="1" spans="1:10">
      <c r="A123" s="9" t="s">
        <v>12</v>
      </c>
      <c r="B123" s="7">
        <v>119</v>
      </c>
      <c r="C123" s="8" t="s">
        <v>165</v>
      </c>
      <c r="D123" s="10">
        <v>41</v>
      </c>
      <c r="E123" s="15" t="s">
        <v>152</v>
      </c>
      <c r="F123" s="12">
        <v>1</v>
      </c>
      <c r="G123" s="9" t="s">
        <v>193</v>
      </c>
      <c r="H123" s="6" t="s">
        <v>217</v>
      </c>
      <c r="I123" s="12" t="s">
        <v>10</v>
      </c>
      <c r="J123" s="35" t="s">
        <v>218</v>
      </c>
    </row>
    <row r="124" s="28" customFormat="1" ht="90" customHeight="1" spans="1:10">
      <c r="A124" s="9" t="s">
        <v>12</v>
      </c>
      <c r="B124" s="7">
        <v>120</v>
      </c>
      <c r="C124" s="8" t="s">
        <v>165</v>
      </c>
      <c r="D124" s="10">
        <v>54</v>
      </c>
      <c r="E124" s="11" t="s">
        <v>124</v>
      </c>
      <c r="F124" s="12">
        <v>1</v>
      </c>
      <c r="G124" s="9" t="s">
        <v>193</v>
      </c>
      <c r="H124" s="6" t="s">
        <v>219</v>
      </c>
      <c r="I124" s="12" t="s">
        <v>10</v>
      </c>
      <c r="J124" s="35" t="s">
        <v>220</v>
      </c>
    </row>
    <row r="125" s="28" customFormat="1" ht="90" customHeight="1" spans="1:10">
      <c r="A125" s="9" t="s">
        <v>12</v>
      </c>
      <c r="B125" s="7">
        <v>121</v>
      </c>
      <c r="C125" s="8" t="s">
        <v>165</v>
      </c>
      <c r="D125" s="10">
        <v>25</v>
      </c>
      <c r="E125" s="11" t="s">
        <v>138</v>
      </c>
      <c r="F125" s="12">
        <v>1</v>
      </c>
      <c r="G125" s="9" t="s">
        <v>193</v>
      </c>
      <c r="H125" s="6" t="s">
        <v>221</v>
      </c>
      <c r="I125" s="12" t="s">
        <v>10</v>
      </c>
      <c r="J125" s="35" t="s">
        <v>222</v>
      </c>
    </row>
    <row r="126" s="28" customFormat="1" ht="90" customHeight="1" spans="1:10">
      <c r="A126" s="9" t="s">
        <v>12</v>
      </c>
      <c r="B126" s="7">
        <v>122</v>
      </c>
      <c r="C126" s="8" t="s">
        <v>165</v>
      </c>
      <c r="D126" s="10">
        <v>29</v>
      </c>
      <c r="E126" s="11" t="s">
        <v>138</v>
      </c>
      <c r="F126" s="12">
        <v>1</v>
      </c>
      <c r="G126" s="9" t="s">
        <v>193</v>
      </c>
      <c r="H126" s="6" t="s">
        <v>223</v>
      </c>
      <c r="I126" s="12" t="s">
        <v>10</v>
      </c>
      <c r="J126" s="32" t="s">
        <v>195</v>
      </c>
    </row>
    <row r="127" s="28" customFormat="1" ht="90" customHeight="1" spans="1:10">
      <c r="A127" s="9" t="s">
        <v>12</v>
      </c>
      <c r="B127" s="7">
        <v>123</v>
      </c>
      <c r="C127" s="8" t="s">
        <v>224</v>
      </c>
      <c r="D127" s="10">
        <v>48</v>
      </c>
      <c r="E127" s="15" t="s">
        <v>124</v>
      </c>
      <c r="F127" s="12">
        <v>1</v>
      </c>
      <c r="G127" s="9" t="s">
        <v>225</v>
      </c>
      <c r="H127" s="6" t="s">
        <v>226</v>
      </c>
      <c r="I127" s="12" t="s">
        <v>10</v>
      </c>
      <c r="J127" s="32" t="s">
        <v>227</v>
      </c>
    </row>
    <row r="128" s="28" customFormat="1" ht="90" customHeight="1" spans="1:10">
      <c r="A128" s="9" t="s">
        <v>12</v>
      </c>
      <c r="B128" s="7">
        <v>124</v>
      </c>
      <c r="C128" s="8" t="s">
        <v>224</v>
      </c>
      <c r="D128" s="10">
        <v>33</v>
      </c>
      <c r="E128" s="15" t="s">
        <v>124</v>
      </c>
      <c r="F128" s="12">
        <v>1</v>
      </c>
      <c r="G128" s="9" t="s">
        <v>225</v>
      </c>
      <c r="H128" s="6" t="s">
        <v>228</v>
      </c>
      <c r="I128" s="12" t="s">
        <v>10</v>
      </c>
      <c r="J128" s="32" t="s">
        <v>229</v>
      </c>
    </row>
    <row r="129" s="28" customFormat="1" ht="90" customHeight="1" spans="1:10">
      <c r="A129" s="9" t="s">
        <v>12</v>
      </c>
      <c r="B129" s="7">
        <v>125</v>
      </c>
      <c r="C129" s="8" t="s">
        <v>165</v>
      </c>
      <c r="D129" s="10">
        <v>35</v>
      </c>
      <c r="E129" s="11" t="s">
        <v>138</v>
      </c>
      <c r="F129" s="12">
        <v>1</v>
      </c>
      <c r="G129" s="9" t="s">
        <v>230</v>
      </c>
      <c r="H129" s="6" t="s">
        <v>231</v>
      </c>
      <c r="I129" s="12" t="s">
        <v>10</v>
      </c>
      <c r="J129" s="32" t="s">
        <v>185</v>
      </c>
    </row>
    <row r="130" s="28" customFormat="1" ht="90" customHeight="1" spans="1:10">
      <c r="A130" s="9" t="s">
        <v>12</v>
      </c>
      <c r="B130" s="7">
        <v>126</v>
      </c>
      <c r="C130" s="8" t="s">
        <v>232</v>
      </c>
      <c r="D130" s="10" t="s">
        <v>233</v>
      </c>
      <c r="E130" s="15" t="s">
        <v>152</v>
      </c>
      <c r="F130" s="12">
        <v>1</v>
      </c>
      <c r="G130" s="9" t="s">
        <v>230</v>
      </c>
      <c r="H130" s="6" t="s">
        <v>234</v>
      </c>
      <c r="I130" s="12" t="s">
        <v>10</v>
      </c>
      <c r="J130" s="32" t="s">
        <v>185</v>
      </c>
    </row>
    <row r="131" s="28" customFormat="1" ht="90" customHeight="1" spans="1:10">
      <c r="A131" s="9" t="s">
        <v>12</v>
      </c>
      <c r="B131" s="7">
        <v>127</v>
      </c>
      <c r="C131" s="8" t="s">
        <v>165</v>
      </c>
      <c r="D131" s="10">
        <v>35</v>
      </c>
      <c r="E131" s="15" t="s">
        <v>138</v>
      </c>
      <c r="F131" s="12">
        <v>1</v>
      </c>
      <c r="G131" s="9" t="s">
        <v>230</v>
      </c>
      <c r="H131" s="6" t="s">
        <v>235</v>
      </c>
      <c r="I131" s="12" t="s">
        <v>10</v>
      </c>
      <c r="J131" s="32" t="s">
        <v>185</v>
      </c>
    </row>
    <row r="132" s="28" customFormat="1" ht="90" customHeight="1" spans="1:10">
      <c r="A132" s="9" t="s">
        <v>12</v>
      </c>
      <c r="B132" s="7">
        <v>128</v>
      </c>
      <c r="C132" s="8" t="s">
        <v>165</v>
      </c>
      <c r="D132" s="10">
        <v>35</v>
      </c>
      <c r="E132" s="15" t="s">
        <v>138</v>
      </c>
      <c r="F132" s="12">
        <v>1</v>
      </c>
      <c r="G132" s="9" t="s">
        <v>236</v>
      </c>
      <c r="H132" s="6" t="s">
        <v>237</v>
      </c>
      <c r="I132" s="12" t="s">
        <v>10</v>
      </c>
      <c r="J132" s="32" t="s">
        <v>185</v>
      </c>
    </row>
    <row r="133" s="28" customFormat="1" ht="90" customHeight="1" spans="1:10">
      <c r="A133" s="9" t="s">
        <v>12</v>
      </c>
      <c r="B133" s="7">
        <v>129</v>
      </c>
      <c r="C133" s="8" t="s">
        <v>165</v>
      </c>
      <c r="D133" s="10">
        <v>33</v>
      </c>
      <c r="E133" s="15" t="s">
        <v>138</v>
      </c>
      <c r="F133" s="12">
        <v>1</v>
      </c>
      <c r="G133" s="9" t="s">
        <v>236</v>
      </c>
      <c r="H133" s="6" t="s">
        <v>238</v>
      </c>
      <c r="I133" s="12" t="s">
        <v>10</v>
      </c>
      <c r="J133" s="32" t="s">
        <v>185</v>
      </c>
    </row>
    <row r="134" s="28" customFormat="1" ht="90" customHeight="1" spans="1:10">
      <c r="A134" s="9" t="s">
        <v>12</v>
      </c>
      <c r="B134" s="7">
        <v>130</v>
      </c>
      <c r="C134" s="8" t="s">
        <v>165</v>
      </c>
      <c r="D134" s="10">
        <v>31</v>
      </c>
      <c r="E134" s="15" t="s">
        <v>138</v>
      </c>
      <c r="F134" s="12">
        <v>1</v>
      </c>
      <c r="G134" s="9" t="s">
        <v>236</v>
      </c>
      <c r="H134" s="6" t="s">
        <v>239</v>
      </c>
      <c r="I134" s="12" t="s">
        <v>10</v>
      </c>
      <c r="J134" s="32" t="s">
        <v>240</v>
      </c>
    </row>
    <row r="135" s="28" customFormat="1" ht="90" customHeight="1" spans="1:10">
      <c r="A135" s="9" t="s">
        <v>12</v>
      </c>
      <c r="B135" s="7">
        <v>131</v>
      </c>
      <c r="C135" s="8" t="s">
        <v>24</v>
      </c>
      <c r="D135" s="10">
        <v>31</v>
      </c>
      <c r="E135" s="15" t="s">
        <v>124</v>
      </c>
      <c r="F135" s="12">
        <v>1</v>
      </c>
      <c r="G135" s="9" t="s">
        <v>236</v>
      </c>
      <c r="H135" s="6" t="s">
        <v>241</v>
      </c>
      <c r="I135" s="12" t="s">
        <v>10</v>
      </c>
      <c r="J135" s="32" t="s">
        <v>242</v>
      </c>
    </row>
    <row r="136" s="28" customFormat="1" ht="90" customHeight="1" spans="1:10">
      <c r="A136" s="9" t="s">
        <v>12</v>
      </c>
      <c r="B136" s="7">
        <v>132</v>
      </c>
      <c r="C136" s="8" t="s">
        <v>165</v>
      </c>
      <c r="D136" s="10">
        <v>31</v>
      </c>
      <c r="E136" s="15" t="s">
        <v>138</v>
      </c>
      <c r="F136" s="12">
        <v>1</v>
      </c>
      <c r="G136" s="9" t="s">
        <v>236</v>
      </c>
      <c r="H136" s="6" t="s">
        <v>243</v>
      </c>
      <c r="I136" s="12" t="s">
        <v>10</v>
      </c>
      <c r="J136" s="32" t="s">
        <v>240</v>
      </c>
    </row>
    <row r="137" s="28" customFormat="1" ht="90" customHeight="1" spans="1:10">
      <c r="A137" s="9" t="s">
        <v>12</v>
      </c>
      <c r="B137" s="7">
        <v>133</v>
      </c>
      <c r="C137" s="8" t="s">
        <v>165</v>
      </c>
      <c r="D137" s="10">
        <v>35</v>
      </c>
      <c r="E137" s="15" t="s">
        <v>138</v>
      </c>
      <c r="F137" s="12">
        <v>1</v>
      </c>
      <c r="G137" s="9" t="s">
        <v>236</v>
      </c>
      <c r="H137" s="6" t="s">
        <v>244</v>
      </c>
      <c r="I137" s="12" t="s">
        <v>10</v>
      </c>
      <c r="J137" s="32" t="s">
        <v>240</v>
      </c>
    </row>
    <row r="138" s="28" customFormat="1" ht="90" customHeight="1" spans="1:10">
      <c r="A138" s="9" t="s">
        <v>12</v>
      </c>
      <c r="B138" s="7">
        <v>134</v>
      </c>
      <c r="C138" s="8" t="s">
        <v>165</v>
      </c>
      <c r="D138" s="10">
        <v>46</v>
      </c>
      <c r="E138" s="15" t="s">
        <v>152</v>
      </c>
      <c r="F138" s="12">
        <v>1</v>
      </c>
      <c r="G138" s="9" t="s">
        <v>236</v>
      </c>
      <c r="H138" s="6" t="s">
        <v>245</v>
      </c>
      <c r="I138" s="12" t="s">
        <v>10</v>
      </c>
      <c r="J138" s="32" t="s">
        <v>240</v>
      </c>
    </row>
    <row r="139" s="28" customFormat="1" ht="90" customHeight="1" spans="1:10">
      <c r="A139" s="9" t="s">
        <v>12</v>
      </c>
      <c r="B139" s="7">
        <v>135</v>
      </c>
      <c r="C139" s="8" t="s">
        <v>165</v>
      </c>
      <c r="D139" s="10">
        <v>26</v>
      </c>
      <c r="E139" s="11" t="s">
        <v>138</v>
      </c>
      <c r="F139" s="12">
        <v>1</v>
      </c>
      <c r="G139" s="9" t="s">
        <v>236</v>
      </c>
      <c r="H139" s="6" t="s">
        <v>246</v>
      </c>
      <c r="I139" s="12" t="s">
        <v>10</v>
      </c>
      <c r="J139" s="35" t="s">
        <v>240</v>
      </c>
    </row>
    <row r="140" s="28" customFormat="1" ht="90" customHeight="1" spans="1:10">
      <c r="A140" s="9" t="s">
        <v>12</v>
      </c>
      <c r="B140" s="7">
        <v>136</v>
      </c>
      <c r="C140" s="8" t="s">
        <v>165</v>
      </c>
      <c r="D140" s="10">
        <v>38</v>
      </c>
      <c r="E140" s="15" t="s">
        <v>152</v>
      </c>
      <c r="F140" s="12">
        <v>1</v>
      </c>
      <c r="G140" s="9" t="s">
        <v>236</v>
      </c>
      <c r="H140" s="6" t="s">
        <v>247</v>
      </c>
      <c r="I140" s="12" t="s">
        <v>10</v>
      </c>
      <c r="J140" s="35" t="s">
        <v>248</v>
      </c>
    </row>
    <row r="141" s="28" customFormat="1" ht="90" customHeight="1" spans="1:10">
      <c r="A141" s="9" t="s">
        <v>12</v>
      </c>
      <c r="B141" s="7">
        <v>137</v>
      </c>
      <c r="C141" s="8" t="s">
        <v>165</v>
      </c>
      <c r="D141" s="10">
        <v>32</v>
      </c>
      <c r="E141" s="11" t="s">
        <v>138</v>
      </c>
      <c r="F141" s="12">
        <v>1</v>
      </c>
      <c r="G141" s="9" t="s">
        <v>236</v>
      </c>
      <c r="H141" s="6" t="s">
        <v>249</v>
      </c>
      <c r="I141" s="12" t="s">
        <v>10</v>
      </c>
      <c r="J141" s="35" t="s">
        <v>240</v>
      </c>
    </row>
    <row r="142" s="28" customFormat="1" ht="90" customHeight="1" spans="1:10">
      <c r="A142" s="9" t="s">
        <v>12</v>
      </c>
      <c r="B142" s="7">
        <v>138</v>
      </c>
      <c r="C142" s="8" t="s">
        <v>165</v>
      </c>
      <c r="D142" s="10">
        <v>37</v>
      </c>
      <c r="E142" s="11" t="s">
        <v>138</v>
      </c>
      <c r="F142" s="12">
        <v>1</v>
      </c>
      <c r="G142" s="9" t="s">
        <v>236</v>
      </c>
      <c r="H142" s="6" t="s">
        <v>250</v>
      </c>
      <c r="I142" s="12" t="s">
        <v>10</v>
      </c>
      <c r="J142" s="35" t="s">
        <v>240</v>
      </c>
    </row>
    <row r="143" s="28" customFormat="1" ht="90" customHeight="1" spans="1:10">
      <c r="A143" s="9" t="s">
        <v>12</v>
      </c>
      <c r="B143" s="7">
        <v>139</v>
      </c>
      <c r="C143" s="8" t="s">
        <v>165</v>
      </c>
      <c r="D143" s="10">
        <v>39</v>
      </c>
      <c r="E143" s="11" t="s">
        <v>152</v>
      </c>
      <c r="F143" s="12">
        <v>1</v>
      </c>
      <c r="G143" s="9" t="s">
        <v>236</v>
      </c>
      <c r="H143" s="6" t="s">
        <v>251</v>
      </c>
      <c r="I143" s="12" t="s">
        <v>10</v>
      </c>
      <c r="J143" s="35" t="s">
        <v>240</v>
      </c>
    </row>
    <row r="144" s="28" customFormat="1" ht="90" customHeight="1" spans="1:10">
      <c r="A144" s="9" t="s">
        <v>12</v>
      </c>
      <c r="B144" s="7">
        <v>140</v>
      </c>
      <c r="C144" s="8" t="s">
        <v>165</v>
      </c>
      <c r="D144" s="10">
        <v>35</v>
      </c>
      <c r="E144" s="11" t="s">
        <v>138</v>
      </c>
      <c r="F144" s="12">
        <v>1</v>
      </c>
      <c r="G144" s="9" t="s">
        <v>236</v>
      </c>
      <c r="H144" s="6" t="s">
        <v>252</v>
      </c>
      <c r="I144" s="12" t="s">
        <v>10</v>
      </c>
      <c r="J144" s="35" t="s">
        <v>253</v>
      </c>
    </row>
    <row r="145" s="28" customFormat="1" ht="90" customHeight="1" spans="1:10">
      <c r="A145" s="9" t="s">
        <v>12</v>
      </c>
      <c r="B145" s="7">
        <v>141</v>
      </c>
      <c r="C145" s="8" t="s">
        <v>165</v>
      </c>
      <c r="D145" s="10">
        <v>29</v>
      </c>
      <c r="E145" s="11" t="s">
        <v>138</v>
      </c>
      <c r="F145" s="12">
        <v>1</v>
      </c>
      <c r="G145" s="9" t="s">
        <v>236</v>
      </c>
      <c r="H145" s="6" t="s">
        <v>254</v>
      </c>
      <c r="I145" s="12" t="s">
        <v>10</v>
      </c>
      <c r="J145" s="35" t="s">
        <v>248</v>
      </c>
    </row>
    <row r="146" s="28" customFormat="1" ht="90" customHeight="1" spans="1:10">
      <c r="A146" s="9" t="s">
        <v>12</v>
      </c>
      <c r="B146" s="7">
        <v>142</v>
      </c>
      <c r="C146" s="8" t="s">
        <v>24</v>
      </c>
      <c r="D146" s="10">
        <v>22</v>
      </c>
      <c r="E146" s="15" t="s">
        <v>152</v>
      </c>
      <c r="F146" s="12">
        <v>1</v>
      </c>
      <c r="G146" s="9" t="s">
        <v>236</v>
      </c>
      <c r="H146" s="6" t="s">
        <v>255</v>
      </c>
      <c r="I146" s="12" t="s">
        <v>10</v>
      </c>
      <c r="J146" s="35" t="s">
        <v>256</v>
      </c>
    </row>
    <row r="147" s="28" customFormat="1" ht="90" customHeight="1" spans="1:10">
      <c r="A147" s="9" t="s">
        <v>12</v>
      </c>
      <c r="B147" s="7">
        <v>143</v>
      </c>
      <c r="C147" s="8" t="s">
        <v>130</v>
      </c>
      <c r="D147" s="10">
        <v>70</v>
      </c>
      <c r="E147" s="15" t="s">
        <v>120</v>
      </c>
      <c r="F147" s="12">
        <v>1</v>
      </c>
      <c r="G147" s="9" t="s">
        <v>257</v>
      </c>
      <c r="H147" s="6" t="s">
        <v>258</v>
      </c>
      <c r="I147" s="12" t="s">
        <v>10</v>
      </c>
      <c r="J147" s="35" t="s">
        <v>259</v>
      </c>
    </row>
    <row r="148" s="28" customFormat="1" ht="90" customHeight="1" spans="1:10">
      <c r="A148" s="9" t="s">
        <v>12</v>
      </c>
      <c r="B148" s="7">
        <v>144</v>
      </c>
      <c r="C148" s="8" t="s">
        <v>20</v>
      </c>
      <c r="D148" s="10">
        <v>58</v>
      </c>
      <c r="E148" s="15" t="s">
        <v>152</v>
      </c>
      <c r="F148" s="12">
        <v>1</v>
      </c>
      <c r="G148" s="9" t="s">
        <v>257</v>
      </c>
      <c r="H148" s="6" t="s">
        <v>260</v>
      </c>
      <c r="I148" s="12" t="s">
        <v>10</v>
      </c>
      <c r="J148" s="35" t="s">
        <v>261</v>
      </c>
    </row>
    <row r="149" s="28" customFormat="1" ht="90" customHeight="1" spans="1:10">
      <c r="A149" s="9" t="s">
        <v>12</v>
      </c>
      <c r="B149" s="7">
        <v>145</v>
      </c>
      <c r="C149" s="8" t="s">
        <v>20</v>
      </c>
      <c r="D149" s="10">
        <v>51</v>
      </c>
      <c r="E149" s="15" t="s">
        <v>152</v>
      </c>
      <c r="F149" s="12">
        <v>1</v>
      </c>
      <c r="G149" s="9" t="s">
        <v>257</v>
      </c>
      <c r="H149" s="6" t="s">
        <v>262</v>
      </c>
      <c r="I149" s="12" t="s">
        <v>10</v>
      </c>
      <c r="J149" s="35" t="s">
        <v>263</v>
      </c>
    </row>
    <row r="150" s="28" customFormat="1" ht="90" customHeight="1" spans="1:10">
      <c r="A150" s="9" t="s">
        <v>12</v>
      </c>
      <c r="B150" s="7">
        <v>146</v>
      </c>
      <c r="C150" s="8" t="s">
        <v>20</v>
      </c>
      <c r="D150" s="10">
        <v>70</v>
      </c>
      <c r="E150" s="11" t="s">
        <v>124</v>
      </c>
      <c r="F150" s="12">
        <v>1</v>
      </c>
      <c r="G150" s="9" t="s">
        <v>257</v>
      </c>
      <c r="H150" s="6" t="s">
        <v>264</v>
      </c>
      <c r="I150" s="12" t="s">
        <v>10</v>
      </c>
      <c r="J150" s="35" t="s">
        <v>259</v>
      </c>
    </row>
    <row r="151" s="28" customFormat="1" ht="90" customHeight="1" spans="1:10">
      <c r="A151" s="9" t="s">
        <v>12</v>
      </c>
      <c r="B151" s="7">
        <v>147</v>
      </c>
      <c r="C151" s="8" t="s">
        <v>20</v>
      </c>
      <c r="D151" s="10">
        <v>46</v>
      </c>
      <c r="E151" s="15" t="s">
        <v>152</v>
      </c>
      <c r="F151" s="12">
        <v>1</v>
      </c>
      <c r="G151" s="9" t="s">
        <v>257</v>
      </c>
      <c r="H151" s="6" t="s">
        <v>265</v>
      </c>
      <c r="I151" s="12" t="s">
        <v>10</v>
      </c>
      <c r="J151" s="35" t="s">
        <v>266</v>
      </c>
    </row>
    <row r="152" s="28" customFormat="1" ht="90" customHeight="1" spans="1:10">
      <c r="A152" s="9" t="s">
        <v>12</v>
      </c>
      <c r="B152" s="7">
        <v>148</v>
      </c>
      <c r="C152" s="8" t="s">
        <v>20</v>
      </c>
      <c r="D152" s="10">
        <v>79</v>
      </c>
      <c r="E152" s="11" t="s">
        <v>120</v>
      </c>
      <c r="F152" s="12">
        <v>1</v>
      </c>
      <c r="G152" s="9" t="s">
        <v>257</v>
      </c>
      <c r="H152" s="6" t="s">
        <v>267</v>
      </c>
      <c r="I152" s="12" t="s">
        <v>10</v>
      </c>
      <c r="J152" s="35" t="s">
        <v>259</v>
      </c>
    </row>
    <row r="153" s="28" customFormat="1" ht="90" customHeight="1" spans="1:10">
      <c r="A153" s="9" t="s">
        <v>12</v>
      </c>
      <c r="B153" s="7">
        <v>149</v>
      </c>
      <c r="C153" s="8" t="s">
        <v>130</v>
      </c>
      <c r="D153" s="10">
        <v>67</v>
      </c>
      <c r="E153" s="11" t="s">
        <v>120</v>
      </c>
      <c r="F153" s="12">
        <v>1</v>
      </c>
      <c r="G153" s="9" t="s">
        <v>268</v>
      </c>
      <c r="H153" s="6" t="s">
        <v>269</v>
      </c>
      <c r="I153" s="12" t="s">
        <v>10</v>
      </c>
      <c r="J153" s="35" t="s">
        <v>270</v>
      </c>
    </row>
    <row r="154" s="28" customFormat="1" ht="90" customHeight="1" spans="1:10">
      <c r="A154" s="9" t="s">
        <v>12</v>
      </c>
      <c r="B154" s="7">
        <v>150</v>
      </c>
      <c r="C154" s="8" t="s">
        <v>116</v>
      </c>
      <c r="D154" s="10">
        <v>54</v>
      </c>
      <c r="E154" s="11" t="s">
        <v>120</v>
      </c>
      <c r="F154" s="12">
        <v>1</v>
      </c>
      <c r="G154" s="9" t="s">
        <v>268</v>
      </c>
      <c r="H154" s="6" t="s">
        <v>271</v>
      </c>
      <c r="I154" s="12" t="s">
        <v>10</v>
      </c>
      <c r="J154" s="35" t="s">
        <v>272</v>
      </c>
    </row>
    <row r="155" s="28" customFormat="1" ht="90" customHeight="1" spans="1:10">
      <c r="A155" s="9" t="s">
        <v>12</v>
      </c>
      <c r="B155" s="7">
        <v>151</v>
      </c>
      <c r="C155" s="8" t="s">
        <v>273</v>
      </c>
      <c r="D155" s="10">
        <v>33</v>
      </c>
      <c r="E155" s="11" t="s">
        <v>152</v>
      </c>
      <c r="F155" s="12">
        <v>1</v>
      </c>
      <c r="G155" s="9" t="s">
        <v>268</v>
      </c>
      <c r="H155" s="6" t="s">
        <v>274</v>
      </c>
      <c r="I155" s="12" t="s">
        <v>10</v>
      </c>
      <c r="J155" s="35" t="s">
        <v>275</v>
      </c>
    </row>
    <row r="156" s="28" customFormat="1" ht="90" customHeight="1" spans="1:10">
      <c r="A156" s="9" t="s">
        <v>12</v>
      </c>
      <c r="B156" s="7">
        <v>152</v>
      </c>
      <c r="C156" s="8" t="s">
        <v>273</v>
      </c>
      <c r="D156" s="10">
        <v>42</v>
      </c>
      <c r="E156" s="11" t="s">
        <v>124</v>
      </c>
      <c r="F156" s="12">
        <v>1</v>
      </c>
      <c r="G156" s="9" t="s">
        <v>268</v>
      </c>
      <c r="H156" s="6" t="s">
        <v>276</v>
      </c>
      <c r="I156" s="12" t="s">
        <v>10</v>
      </c>
      <c r="J156" s="35" t="s">
        <v>277</v>
      </c>
    </row>
    <row r="157" s="28" customFormat="1" ht="90" customHeight="1" spans="1:10">
      <c r="A157" s="9" t="s">
        <v>12</v>
      </c>
      <c r="B157" s="7">
        <v>153</v>
      </c>
      <c r="C157" s="8" t="s">
        <v>273</v>
      </c>
      <c r="D157" s="10">
        <v>30</v>
      </c>
      <c r="E157" s="11" t="s">
        <v>152</v>
      </c>
      <c r="F157" s="12">
        <v>1</v>
      </c>
      <c r="G157" s="9" t="s">
        <v>268</v>
      </c>
      <c r="H157" s="6" t="s">
        <v>278</v>
      </c>
      <c r="I157" s="12" t="s">
        <v>10</v>
      </c>
      <c r="J157" s="35" t="s">
        <v>279</v>
      </c>
    </row>
    <row r="158" s="28" customFormat="1" ht="90" customHeight="1" spans="1:10">
      <c r="A158" s="9" t="s">
        <v>12</v>
      </c>
      <c r="B158" s="7">
        <v>154</v>
      </c>
      <c r="C158" s="8" t="s">
        <v>165</v>
      </c>
      <c r="D158" s="10">
        <v>48</v>
      </c>
      <c r="E158" s="11" t="s">
        <v>152</v>
      </c>
      <c r="F158" s="12">
        <v>1</v>
      </c>
      <c r="G158" s="9" t="s">
        <v>280</v>
      </c>
      <c r="H158" s="6" t="s">
        <v>281</v>
      </c>
      <c r="I158" s="12" t="s">
        <v>10</v>
      </c>
      <c r="J158" s="35" t="s">
        <v>282</v>
      </c>
    </row>
    <row r="159" s="28" customFormat="1" ht="90" customHeight="1" spans="1:10">
      <c r="A159" s="9" t="s">
        <v>12</v>
      </c>
      <c r="B159" s="7">
        <v>155</v>
      </c>
      <c r="C159" s="8" t="s">
        <v>165</v>
      </c>
      <c r="D159" s="10">
        <v>46</v>
      </c>
      <c r="E159" s="11" t="s">
        <v>152</v>
      </c>
      <c r="F159" s="12">
        <v>1</v>
      </c>
      <c r="G159" s="9" t="s">
        <v>280</v>
      </c>
      <c r="H159" s="6" t="s">
        <v>283</v>
      </c>
      <c r="I159" s="12" t="s">
        <v>10</v>
      </c>
      <c r="J159" s="35" t="s">
        <v>284</v>
      </c>
    </row>
    <row r="160" s="28" customFormat="1" ht="90" customHeight="1" spans="1:10">
      <c r="A160" s="9" t="s">
        <v>12</v>
      </c>
      <c r="B160" s="7">
        <v>156</v>
      </c>
      <c r="C160" s="8" t="s">
        <v>165</v>
      </c>
      <c r="D160" s="10">
        <v>48</v>
      </c>
      <c r="E160" s="11" t="s">
        <v>152</v>
      </c>
      <c r="F160" s="12">
        <v>1</v>
      </c>
      <c r="G160" s="9" t="s">
        <v>280</v>
      </c>
      <c r="H160" s="6" t="s">
        <v>285</v>
      </c>
      <c r="I160" s="12" t="s">
        <v>10</v>
      </c>
      <c r="J160" s="35" t="s">
        <v>286</v>
      </c>
    </row>
    <row r="161" s="28" customFormat="1" ht="90" customHeight="1" spans="1:10">
      <c r="A161" s="9" t="s">
        <v>12</v>
      </c>
      <c r="B161" s="7">
        <v>157</v>
      </c>
      <c r="C161" s="8" t="s">
        <v>165</v>
      </c>
      <c r="D161" s="10">
        <v>47</v>
      </c>
      <c r="E161" s="11" t="s">
        <v>152</v>
      </c>
      <c r="F161" s="12">
        <v>1</v>
      </c>
      <c r="G161" s="9" t="s">
        <v>280</v>
      </c>
      <c r="H161" s="6" t="s">
        <v>287</v>
      </c>
      <c r="I161" s="12" t="s">
        <v>10</v>
      </c>
      <c r="J161" s="35" t="s">
        <v>286</v>
      </c>
    </row>
    <row r="162" s="28" customFormat="1" ht="90" customHeight="1" spans="1:10">
      <c r="A162" s="9" t="s">
        <v>12</v>
      </c>
      <c r="B162" s="7">
        <v>158</v>
      </c>
      <c r="C162" s="8" t="s">
        <v>165</v>
      </c>
      <c r="D162" s="10">
        <v>41</v>
      </c>
      <c r="E162" s="11" t="s">
        <v>152</v>
      </c>
      <c r="F162" s="12">
        <v>1</v>
      </c>
      <c r="G162" s="9" t="s">
        <v>280</v>
      </c>
      <c r="H162" s="6" t="s">
        <v>288</v>
      </c>
      <c r="I162" s="12" t="s">
        <v>10</v>
      </c>
      <c r="J162" s="35" t="s">
        <v>286</v>
      </c>
    </row>
    <row r="163" s="28" customFormat="1" ht="90" customHeight="1" spans="1:10">
      <c r="A163" s="9" t="s">
        <v>12</v>
      </c>
      <c r="B163" s="7">
        <v>159</v>
      </c>
      <c r="C163" s="8" t="s">
        <v>165</v>
      </c>
      <c r="D163" s="10">
        <v>32</v>
      </c>
      <c r="E163" s="11" t="s">
        <v>152</v>
      </c>
      <c r="F163" s="12">
        <v>1</v>
      </c>
      <c r="G163" s="9" t="s">
        <v>280</v>
      </c>
      <c r="H163" s="6" t="s">
        <v>289</v>
      </c>
      <c r="I163" s="12" t="s">
        <v>10</v>
      </c>
      <c r="J163" s="35" t="s">
        <v>286</v>
      </c>
    </row>
    <row r="164" s="28" customFormat="1" ht="90" customHeight="1" spans="1:10">
      <c r="A164" s="9" t="s">
        <v>12</v>
      </c>
      <c r="B164" s="7">
        <v>160</v>
      </c>
      <c r="C164" s="8" t="s">
        <v>165</v>
      </c>
      <c r="D164" s="10">
        <v>50</v>
      </c>
      <c r="E164" s="11" t="s">
        <v>124</v>
      </c>
      <c r="F164" s="12">
        <v>1</v>
      </c>
      <c r="G164" s="9" t="s">
        <v>280</v>
      </c>
      <c r="H164" s="6" t="s">
        <v>290</v>
      </c>
      <c r="I164" s="12" t="s">
        <v>10</v>
      </c>
      <c r="J164" s="35" t="s">
        <v>286</v>
      </c>
    </row>
    <row r="165" s="28" customFormat="1" ht="90" customHeight="1" spans="1:10">
      <c r="A165" s="9" t="s">
        <v>12</v>
      </c>
      <c r="B165" s="7">
        <v>161</v>
      </c>
      <c r="C165" s="8" t="s">
        <v>20</v>
      </c>
      <c r="D165" s="10">
        <v>73</v>
      </c>
      <c r="E165" s="11" t="s">
        <v>120</v>
      </c>
      <c r="F165" s="12">
        <v>1</v>
      </c>
      <c r="G165" s="9" t="s">
        <v>291</v>
      </c>
      <c r="H165" s="6" t="s">
        <v>292</v>
      </c>
      <c r="I165" s="12" t="s">
        <v>10</v>
      </c>
      <c r="J165" s="35" t="s">
        <v>293</v>
      </c>
    </row>
    <row r="166" s="28" customFormat="1" ht="90" customHeight="1" spans="1:10">
      <c r="A166" s="9" t="s">
        <v>12</v>
      </c>
      <c r="B166" s="7">
        <v>162</v>
      </c>
      <c r="C166" s="8" t="s">
        <v>20</v>
      </c>
      <c r="D166" s="10">
        <v>74</v>
      </c>
      <c r="E166" s="11" t="s">
        <v>120</v>
      </c>
      <c r="F166" s="12">
        <v>1</v>
      </c>
      <c r="G166" s="9" t="s">
        <v>291</v>
      </c>
      <c r="H166" s="6" t="s">
        <v>294</v>
      </c>
      <c r="I166" s="12" t="s">
        <v>10</v>
      </c>
      <c r="J166" s="35" t="s">
        <v>295</v>
      </c>
    </row>
    <row r="167" s="28" customFormat="1" ht="90" customHeight="1" spans="1:10">
      <c r="A167" s="9" t="s">
        <v>12</v>
      </c>
      <c r="B167" s="7">
        <v>163</v>
      </c>
      <c r="C167" s="8" t="s">
        <v>20</v>
      </c>
      <c r="D167" s="10">
        <v>45</v>
      </c>
      <c r="E167" s="11" t="s">
        <v>138</v>
      </c>
      <c r="F167" s="12">
        <v>1</v>
      </c>
      <c r="G167" s="9" t="s">
        <v>291</v>
      </c>
      <c r="H167" s="6" t="s">
        <v>296</v>
      </c>
      <c r="I167" s="12" t="s">
        <v>10</v>
      </c>
      <c r="J167" s="35" t="s">
        <v>297</v>
      </c>
    </row>
    <row r="168" s="28" customFormat="1" ht="90" customHeight="1" spans="1:10">
      <c r="A168" s="9" t="s">
        <v>12</v>
      </c>
      <c r="B168" s="7">
        <v>164</v>
      </c>
      <c r="C168" s="8" t="s">
        <v>20</v>
      </c>
      <c r="D168" s="10">
        <v>69</v>
      </c>
      <c r="E168" s="11" t="s">
        <v>124</v>
      </c>
      <c r="F168" s="12">
        <v>1</v>
      </c>
      <c r="G168" s="9" t="s">
        <v>291</v>
      </c>
      <c r="H168" s="6" t="s">
        <v>298</v>
      </c>
      <c r="I168" s="12" t="s">
        <v>10</v>
      </c>
      <c r="J168" s="35" t="s">
        <v>299</v>
      </c>
    </row>
    <row r="169" s="28" customFormat="1" ht="90" customHeight="1" spans="1:10">
      <c r="A169" s="9" t="s">
        <v>12</v>
      </c>
      <c r="B169" s="7">
        <v>165</v>
      </c>
      <c r="C169" s="8" t="s">
        <v>20</v>
      </c>
      <c r="D169" s="10">
        <v>80</v>
      </c>
      <c r="E169" s="11" t="s">
        <v>120</v>
      </c>
      <c r="F169" s="12">
        <v>1</v>
      </c>
      <c r="G169" s="9" t="s">
        <v>291</v>
      </c>
      <c r="H169" s="6" t="s">
        <v>300</v>
      </c>
      <c r="I169" s="12" t="s">
        <v>10</v>
      </c>
      <c r="J169" s="35" t="s">
        <v>301</v>
      </c>
    </row>
    <row r="170" s="28" customFormat="1" ht="90" customHeight="1" spans="1:10">
      <c r="A170" s="9" t="s">
        <v>12</v>
      </c>
      <c r="B170" s="7">
        <v>166</v>
      </c>
      <c r="C170" s="8" t="s">
        <v>20</v>
      </c>
      <c r="D170" s="10">
        <v>90</v>
      </c>
      <c r="E170" s="11" t="s">
        <v>302</v>
      </c>
      <c r="F170" s="12">
        <v>1</v>
      </c>
      <c r="G170" s="9" t="s">
        <v>291</v>
      </c>
      <c r="H170" s="6" t="s">
        <v>303</v>
      </c>
      <c r="I170" s="12" t="s">
        <v>10</v>
      </c>
      <c r="J170" s="35" t="s">
        <v>304</v>
      </c>
    </row>
    <row r="171" s="28" customFormat="1" ht="90" customHeight="1" spans="1:10">
      <c r="A171" s="9" t="s">
        <v>12</v>
      </c>
      <c r="B171" s="7">
        <v>167</v>
      </c>
      <c r="C171" s="8" t="s">
        <v>24</v>
      </c>
      <c r="D171" s="10">
        <v>46</v>
      </c>
      <c r="E171" s="11" t="s">
        <v>120</v>
      </c>
      <c r="F171" s="12">
        <v>1</v>
      </c>
      <c r="G171" s="9" t="s">
        <v>305</v>
      </c>
      <c r="H171" s="6" t="s">
        <v>306</v>
      </c>
      <c r="I171" s="12" t="s">
        <v>10</v>
      </c>
      <c r="J171" s="35" t="s">
        <v>307</v>
      </c>
    </row>
    <row r="172" s="28" customFormat="1" ht="90" customHeight="1" spans="1:10">
      <c r="A172" s="9" t="s">
        <v>12</v>
      </c>
      <c r="B172" s="7">
        <v>168</v>
      </c>
      <c r="C172" s="8" t="s">
        <v>24</v>
      </c>
      <c r="D172" s="10">
        <v>28</v>
      </c>
      <c r="E172" s="11" t="s">
        <v>124</v>
      </c>
      <c r="F172" s="12">
        <v>1</v>
      </c>
      <c r="G172" s="9" t="s">
        <v>308</v>
      </c>
      <c r="H172" s="6" t="s">
        <v>309</v>
      </c>
      <c r="I172" s="12" t="s">
        <v>10</v>
      </c>
      <c r="J172" s="35" t="s">
        <v>310</v>
      </c>
    </row>
    <row r="173" s="28" customFormat="1" ht="90" customHeight="1" spans="1:10">
      <c r="A173" s="9" t="s">
        <v>12</v>
      </c>
      <c r="B173" s="7">
        <v>169</v>
      </c>
      <c r="C173" s="8" t="s">
        <v>165</v>
      </c>
      <c r="D173" s="10">
        <v>37</v>
      </c>
      <c r="E173" s="11" t="s">
        <v>152</v>
      </c>
      <c r="F173" s="12">
        <v>1</v>
      </c>
      <c r="G173" s="9" t="s">
        <v>308</v>
      </c>
      <c r="H173" s="6" t="s">
        <v>311</v>
      </c>
      <c r="I173" s="12" t="s">
        <v>10</v>
      </c>
      <c r="J173" s="35" t="s">
        <v>312</v>
      </c>
    </row>
    <row r="174" s="28" customFormat="1" ht="90" customHeight="1" spans="1:10">
      <c r="A174" s="9" t="s">
        <v>12</v>
      </c>
      <c r="B174" s="7">
        <v>170</v>
      </c>
      <c r="C174" s="8" t="s">
        <v>165</v>
      </c>
      <c r="D174" s="10">
        <v>38</v>
      </c>
      <c r="E174" s="11" t="s">
        <v>152</v>
      </c>
      <c r="F174" s="12">
        <v>1</v>
      </c>
      <c r="G174" s="9" t="s">
        <v>308</v>
      </c>
      <c r="H174" s="6" t="s">
        <v>313</v>
      </c>
      <c r="I174" s="12" t="s">
        <v>10</v>
      </c>
      <c r="J174" s="35" t="s">
        <v>314</v>
      </c>
    </row>
    <row r="175" s="28" customFormat="1" ht="90" customHeight="1" spans="1:10">
      <c r="A175" s="9" t="s">
        <v>12</v>
      </c>
      <c r="B175" s="7">
        <v>171</v>
      </c>
      <c r="C175" s="8" t="s">
        <v>24</v>
      </c>
      <c r="D175" s="10">
        <v>29</v>
      </c>
      <c r="E175" s="11" t="s">
        <v>124</v>
      </c>
      <c r="F175" s="12">
        <v>1</v>
      </c>
      <c r="G175" s="9" t="s">
        <v>308</v>
      </c>
      <c r="H175" s="6" t="s">
        <v>315</v>
      </c>
      <c r="I175" s="12" t="s">
        <v>10</v>
      </c>
      <c r="J175" s="35" t="s">
        <v>316</v>
      </c>
    </row>
    <row r="176" s="28" customFormat="1" ht="90" customHeight="1" spans="1:10">
      <c r="A176" s="9" t="s">
        <v>12</v>
      </c>
      <c r="B176" s="7">
        <v>172</v>
      </c>
      <c r="C176" s="8" t="s">
        <v>165</v>
      </c>
      <c r="D176" s="10">
        <v>38</v>
      </c>
      <c r="E176" s="11" t="s">
        <v>152</v>
      </c>
      <c r="F176" s="12">
        <v>1</v>
      </c>
      <c r="G176" s="9" t="s">
        <v>308</v>
      </c>
      <c r="H176" s="6" t="s">
        <v>317</v>
      </c>
      <c r="I176" s="12" t="s">
        <v>10</v>
      </c>
      <c r="J176" s="35" t="s">
        <v>318</v>
      </c>
    </row>
    <row r="177" s="28" customFormat="1" ht="90" customHeight="1" spans="1:10">
      <c r="A177" s="9" t="s">
        <v>12</v>
      </c>
      <c r="B177" s="7">
        <v>173</v>
      </c>
      <c r="C177" s="8" t="s">
        <v>165</v>
      </c>
      <c r="D177" s="10">
        <v>31</v>
      </c>
      <c r="E177" s="11" t="s">
        <v>138</v>
      </c>
      <c r="F177" s="12">
        <v>1</v>
      </c>
      <c r="G177" s="9" t="s">
        <v>308</v>
      </c>
      <c r="H177" s="6" t="s">
        <v>319</v>
      </c>
      <c r="I177" s="12" t="s">
        <v>10</v>
      </c>
      <c r="J177" s="35" t="s">
        <v>320</v>
      </c>
    </row>
    <row r="178" s="28" customFormat="1" ht="90" customHeight="1" spans="1:10">
      <c r="A178" s="9" t="s">
        <v>12</v>
      </c>
      <c r="B178" s="7">
        <v>174</v>
      </c>
      <c r="C178" s="8" t="s">
        <v>165</v>
      </c>
      <c r="D178" s="10">
        <v>29</v>
      </c>
      <c r="E178" s="11" t="s">
        <v>138</v>
      </c>
      <c r="F178" s="12">
        <v>1</v>
      </c>
      <c r="G178" s="9" t="s">
        <v>308</v>
      </c>
      <c r="H178" s="6" t="s">
        <v>321</v>
      </c>
      <c r="I178" s="12" t="s">
        <v>10</v>
      </c>
      <c r="J178" s="35" t="s">
        <v>318</v>
      </c>
    </row>
    <row r="179" s="28" customFormat="1" ht="90" customHeight="1" spans="1:10">
      <c r="A179" s="9" t="s">
        <v>12</v>
      </c>
      <c r="B179" s="7">
        <v>175</v>
      </c>
      <c r="C179" s="8" t="s">
        <v>165</v>
      </c>
      <c r="D179" s="10">
        <v>36</v>
      </c>
      <c r="E179" s="11" t="s">
        <v>138</v>
      </c>
      <c r="F179" s="12">
        <v>1</v>
      </c>
      <c r="G179" s="9" t="s">
        <v>308</v>
      </c>
      <c r="H179" s="6" t="s">
        <v>322</v>
      </c>
      <c r="I179" s="12" t="s">
        <v>10</v>
      </c>
      <c r="J179" s="35" t="s">
        <v>318</v>
      </c>
    </row>
    <row r="180" s="28" customFormat="1" ht="90" customHeight="1" spans="1:10">
      <c r="A180" s="9" t="s">
        <v>12</v>
      </c>
      <c r="B180" s="7">
        <v>176</v>
      </c>
      <c r="C180" s="8" t="s">
        <v>165</v>
      </c>
      <c r="D180" s="10">
        <v>47</v>
      </c>
      <c r="E180" s="11" t="s">
        <v>152</v>
      </c>
      <c r="F180" s="12">
        <v>1</v>
      </c>
      <c r="G180" s="9" t="s">
        <v>308</v>
      </c>
      <c r="H180" s="6" t="s">
        <v>323</v>
      </c>
      <c r="I180" s="12" t="s">
        <v>10</v>
      </c>
      <c r="J180" s="35" t="s">
        <v>324</v>
      </c>
    </row>
    <row r="181" s="28" customFormat="1" ht="90" customHeight="1" spans="1:10">
      <c r="A181" s="9" t="s">
        <v>12</v>
      </c>
      <c r="B181" s="7">
        <v>177</v>
      </c>
      <c r="C181" s="8" t="s">
        <v>24</v>
      </c>
      <c r="D181" s="10">
        <v>36</v>
      </c>
      <c r="E181" s="11" t="s">
        <v>120</v>
      </c>
      <c r="F181" s="12">
        <v>1</v>
      </c>
      <c r="G181" s="9" t="s">
        <v>308</v>
      </c>
      <c r="H181" s="6" t="s">
        <v>325</v>
      </c>
      <c r="I181" s="12" t="s">
        <v>10</v>
      </c>
      <c r="J181" s="35" t="s">
        <v>326</v>
      </c>
    </row>
    <row r="182" s="28" customFormat="1" ht="90" customHeight="1" spans="1:10">
      <c r="A182" s="9" t="s">
        <v>12</v>
      </c>
      <c r="B182" s="7">
        <v>178</v>
      </c>
      <c r="C182" s="8" t="s">
        <v>24</v>
      </c>
      <c r="D182" s="10">
        <v>33</v>
      </c>
      <c r="E182" s="11" t="s">
        <v>120</v>
      </c>
      <c r="F182" s="12">
        <v>1</v>
      </c>
      <c r="G182" s="9" t="s">
        <v>308</v>
      </c>
      <c r="H182" s="6" t="s">
        <v>327</v>
      </c>
      <c r="I182" s="12" t="s">
        <v>10</v>
      </c>
      <c r="J182" s="35" t="s">
        <v>328</v>
      </c>
    </row>
    <row r="183" s="28" customFormat="1" ht="90" customHeight="1" spans="1:10">
      <c r="A183" s="9" t="s">
        <v>12</v>
      </c>
      <c r="B183" s="7">
        <v>179</v>
      </c>
      <c r="C183" s="8" t="s">
        <v>24</v>
      </c>
      <c r="D183" s="10">
        <v>33</v>
      </c>
      <c r="E183" s="11" t="s">
        <v>120</v>
      </c>
      <c r="F183" s="12">
        <v>1</v>
      </c>
      <c r="G183" s="9" t="s">
        <v>308</v>
      </c>
      <c r="H183" s="6" t="s">
        <v>329</v>
      </c>
      <c r="I183" s="12" t="s">
        <v>10</v>
      </c>
      <c r="J183" s="35" t="s">
        <v>330</v>
      </c>
    </row>
    <row r="184" s="28" customFormat="1" ht="90" customHeight="1" spans="1:10">
      <c r="A184" s="9" t="s">
        <v>12</v>
      </c>
      <c r="B184" s="7">
        <v>180</v>
      </c>
      <c r="C184" s="8" t="s">
        <v>24</v>
      </c>
      <c r="D184" s="10">
        <v>36</v>
      </c>
      <c r="E184" s="11" t="s">
        <v>120</v>
      </c>
      <c r="F184" s="12">
        <v>1</v>
      </c>
      <c r="G184" s="9" t="s">
        <v>331</v>
      </c>
      <c r="H184" s="6" t="s">
        <v>332</v>
      </c>
      <c r="I184" s="12" t="s">
        <v>10</v>
      </c>
      <c r="J184" s="35" t="s">
        <v>333</v>
      </c>
    </row>
    <row r="185" s="28" customFormat="1" ht="90" customHeight="1" spans="1:10">
      <c r="A185" s="9" t="s">
        <v>12</v>
      </c>
      <c r="B185" s="7">
        <v>181</v>
      </c>
      <c r="C185" s="8" t="s">
        <v>24</v>
      </c>
      <c r="D185" s="10">
        <v>35</v>
      </c>
      <c r="E185" s="11" t="s">
        <v>120</v>
      </c>
      <c r="F185" s="12">
        <v>1</v>
      </c>
      <c r="G185" s="9" t="s">
        <v>331</v>
      </c>
      <c r="H185" s="6" t="s">
        <v>334</v>
      </c>
      <c r="I185" s="12" t="s">
        <v>10</v>
      </c>
      <c r="J185" s="35" t="s">
        <v>335</v>
      </c>
    </row>
    <row r="186" s="28" customFormat="1" ht="90" customHeight="1" spans="1:10">
      <c r="A186" s="9" t="s">
        <v>12</v>
      </c>
      <c r="B186" s="7">
        <v>182</v>
      </c>
      <c r="C186" s="8" t="s">
        <v>20</v>
      </c>
      <c r="D186" s="10">
        <v>55</v>
      </c>
      <c r="E186" s="11" t="s">
        <v>152</v>
      </c>
      <c r="F186" s="12">
        <v>1</v>
      </c>
      <c r="G186" s="9" t="s">
        <v>336</v>
      </c>
      <c r="H186" s="6" t="s">
        <v>337</v>
      </c>
      <c r="I186" s="12" t="s">
        <v>10</v>
      </c>
      <c r="J186" s="35" t="s">
        <v>338</v>
      </c>
    </row>
    <row r="187" s="28" customFormat="1" ht="90" customHeight="1" spans="1:10">
      <c r="A187" s="9" t="s">
        <v>12</v>
      </c>
      <c r="B187" s="7">
        <v>183</v>
      </c>
      <c r="C187" s="8" t="s">
        <v>20</v>
      </c>
      <c r="D187" s="10">
        <v>55</v>
      </c>
      <c r="E187" s="11" t="s">
        <v>152</v>
      </c>
      <c r="F187" s="12">
        <v>1</v>
      </c>
      <c r="G187" s="9" t="s">
        <v>336</v>
      </c>
      <c r="H187" s="6" t="s">
        <v>339</v>
      </c>
      <c r="I187" s="12" t="s">
        <v>10</v>
      </c>
      <c r="J187" s="35" t="s">
        <v>340</v>
      </c>
    </row>
    <row r="188" s="28" customFormat="1" ht="90" customHeight="1" spans="1:10">
      <c r="A188" s="9" t="s">
        <v>12</v>
      </c>
      <c r="B188" s="7">
        <v>184</v>
      </c>
      <c r="C188" s="8" t="s">
        <v>20</v>
      </c>
      <c r="D188" s="10">
        <v>52</v>
      </c>
      <c r="E188" s="11" t="s">
        <v>152</v>
      </c>
      <c r="F188" s="12">
        <v>1</v>
      </c>
      <c r="G188" s="9" t="s">
        <v>336</v>
      </c>
      <c r="H188" s="6" t="s">
        <v>341</v>
      </c>
      <c r="I188" s="12" t="s">
        <v>10</v>
      </c>
      <c r="J188" s="35" t="s">
        <v>342</v>
      </c>
    </row>
    <row r="189" s="28" customFormat="1" ht="108" spans="1:10">
      <c r="A189" s="9" t="s">
        <v>12</v>
      </c>
      <c r="B189" s="7">
        <v>185</v>
      </c>
      <c r="C189" s="8" t="s">
        <v>343</v>
      </c>
      <c r="D189" s="10">
        <v>26</v>
      </c>
      <c r="E189" s="11" t="s">
        <v>152</v>
      </c>
      <c r="F189" s="12">
        <v>1</v>
      </c>
      <c r="G189" s="9" t="s">
        <v>336</v>
      </c>
      <c r="H189" s="6" t="s">
        <v>344</v>
      </c>
      <c r="I189" s="12" t="s">
        <v>10</v>
      </c>
      <c r="J189" s="35" t="s">
        <v>345</v>
      </c>
    </row>
    <row r="190" s="28" customFormat="1" ht="90" customHeight="1" spans="1:10">
      <c r="A190" s="9" t="s">
        <v>12</v>
      </c>
      <c r="B190" s="7">
        <v>186</v>
      </c>
      <c r="C190" s="8" t="s">
        <v>346</v>
      </c>
      <c r="D190" s="10">
        <v>31</v>
      </c>
      <c r="E190" s="11" t="s">
        <v>124</v>
      </c>
      <c r="F190" s="12">
        <v>1</v>
      </c>
      <c r="G190" s="9" t="s">
        <v>347</v>
      </c>
      <c r="H190" s="6" t="s">
        <v>348</v>
      </c>
      <c r="I190" s="12" t="s">
        <v>10</v>
      </c>
      <c r="J190" s="35" t="s">
        <v>349</v>
      </c>
    </row>
    <row r="191" s="28" customFormat="1" ht="90" customHeight="1" spans="1:10">
      <c r="A191" s="9" t="s">
        <v>12</v>
      </c>
      <c r="B191" s="7">
        <v>187</v>
      </c>
      <c r="C191" s="8" t="s">
        <v>346</v>
      </c>
      <c r="D191" s="10">
        <v>33</v>
      </c>
      <c r="E191" s="11" t="s">
        <v>124</v>
      </c>
      <c r="F191" s="12">
        <v>1</v>
      </c>
      <c r="G191" s="9" t="s">
        <v>347</v>
      </c>
      <c r="H191" s="6" t="s">
        <v>350</v>
      </c>
      <c r="I191" s="12" t="s">
        <v>10</v>
      </c>
      <c r="J191" s="36" t="s">
        <v>351</v>
      </c>
    </row>
    <row r="192" ht="35" customHeight="1" spans="1:10">
      <c r="A192" s="31" t="s">
        <v>352</v>
      </c>
      <c r="B192" s="31" t="s">
        <v>353</v>
      </c>
      <c r="C192" s="31"/>
      <c r="D192" s="31"/>
      <c r="E192" s="31"/>
      <c r="F192" s="31"/>
      <c r="G192" s="31"/>
      <c r="H192" s="31"/>
      <c r="I192" s="37"/>
      <c r="J192" s="30"/>
    </row>
    <row r="193" ht="35" customHeight="1" spans="1:10">
      <c r="A193" s="38" t="s">
        <v>354</v>
      </c>
      <c r="B193" s="39"/>
      <c r="C193" s="39"/>
      <c r="D193" s="39"/>
      <c r="E193" s="39"/>
      <c r="F193" s="39"/>
      <c r="G193" s="39"/>
      <c r="H193" s="39"/>
      <c r="I193" s="39"/>
      <c r="J193" s="40"/>
    </row>
    <row r="194" ht="54" customHeight="1" spans="1:10">
      <c r="A194" s="41" t="s">
        <v>355</v>
      </c>
      <c r="B194" s="41"/>
      <c r="C194" s="41"/>
      <c r="D194" s="41"/>
      <c r="E194" s="41"/>
      <c r="F194" s="41"/>
      <c r="G194" s="41"/>
      <c r="H194" s="41"/>
      <c r="I194" s="41"/>
      <c r="J194" s="42"/>
    </row>
    <row r="195" ht="35" customHeight="1"/>
    <row r="196" ht="35" customHeight="1" spans="1:10">
      <c r="A196" s="1" t="s">
        <v>356</v>
      </c>
    </row>
  </sheetData>
  <autoFilter xmlns:etc="http://www.wps.cn/officeDocument/2017/etCustomData" ref="A4:J196" etc:filterBottomFollowUsedRange="0">
    <extLst/>
  </autoFilter>
  <mergeCells count="8">
    <mergeCell ref="A3:J3"/>
    <mergeCell ref="B192:F192"/>
    <mergeCell ref="A193:J193"/>
    <mergeCell ref="A194:J194"/>
    <mergeCell ref="A195:J195"/>
    <mergeCell ref="A196:J196"/>
    <mergeCell ref="A197:J197"/>
    <mergeCell ref="A1:J2"/>
  </mergeCells>
  <printOptions horizontalCentered="1"/>
  <pageMargins left="0.251388888888889" right="0.251388888888889" top="0.43263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30"/>
  <sheetViews>
    <sheetView zoomScale="145" zoomScaleNormal="145" workbookViewId="0">
      <pane ySplit="4" topLeftCell="A86" activePane="bottomLeft" state="frozen"/>
      <selection/>
      <selection pane="bottomLeft" activeCell="L134" sqref="L134"/>
    </sheetView>
  </sheetViews>
  <sheetFormatPr defaultColWidth="9" defaultRowHeight="13.5"/>
  <cols>
    <col min="1" max="1" width="9" style="1"/>
    <col min="2" max="2" width="6.25" style="1" customWidth="1"/>
    <col min="3" max="3" width="8.5" style="1" customWidth="1"/>
    <col min="4" max="4" width="10.775" style="1" customWidth="1"/>
    <col min="5" max="5" width="7.5" style="1" customWidth="1"/>
    <col min="6" max="6" width="9.73333333333333" style="1" customWidth="1"/>
    <col min="7" max="7" width="7.25" style="1" customWidth="1"/>
    <col min="8" max="8" width="7.05833333333333" style="1" customWidth="1"/>
    <col min="9" max="10" width="15" style="1" customWidth="1"/>
    <col min="11" max="11" width="7.16666666666667" style="1" customWidth="1"/>
    <col min="12" max="12" width="7.275" style="1" customWidth="1"/>
    <col min="13" max="13" width="22.5" style="2" customWidth="1"/>
    <col min="14" max="16384" width="9" style="1"/>
  </cols>
  <sheetData>
    <row r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4" customHeight="1" spans="1:1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45" customHeight="1" spans="1:13">
      <c r="A4" s="5" t="s">
        <v>2</v>
      </c>
      <c r="B4" s="5" t="s">
        <v>3</v>
      </c>
      <c r="C4" s="5" t="s">
        <v>4</v>
      </c>
      <c r="D4" s="5"/>
      <c r="E4" s="5" t="s">
        <v>5</v>
      </c>
      <c r="F4" s="5"/>
      <c r="G4" s="5" t="s">
        <v>6</v>
      </c>
      <c r="H4" s="5" t="s">
        <v>357</v>
      </c>
      <c r="I4" s="5" t="s">
        <v>8</v>
      </c>
      <c r="J4" s="5"/>
      <c r="K4" s="5" t="s">
        <v>9</v>
      </c>
      <c r="L4" s="5" t="s">
        <v>10</v>
      </c>
      <c r="M4" s="5" t="s">
        <v>11</v>
      </c>
    </row>
    <row r="5" ht="79" hidden="1" customHeight="1" spans="1:13">
      <c r="A5" s="6" t="s">
        <v>12</v>
      </c>
      <c r="B5" s="7">
        <v>1</v>
      </c>
      <c r="C5" s="8" t="s">
        <v>119</v>
      </c>
      <c r="D5" s="9" t="str">
        <f t="shared" ref="D5:D68" si="0">"胸径"&amp;E5</f>
        <v>胸径35</v>
      </c>
      <c r="E5" s="10">
        <v>35</v>
      </c>
      <c r="F5" s="9" t="str">
        <f t="shared" ref="F5:F68" si="1">"树龄"&amp;G5</f>
        <v>树龄30-35</v>
      </c>
      <c r="G5" s="11" t="s">
        <v>120</v>
      </c>
      <c r="H5" s="12">
        <v>1</v>
      </c>
      <c r="I5" s="9" t="s">
        <v>121</v>
      </c>
      <c r="J5" s="9" t="str">
        <f t="shared" ref="J5:J68" si="2">"编号"&amp;K5</f>
        <v>编号4-112</v>
      </c>
      <c r="K5" s="6" t="s">
        <v>122</v>
      </c>
      <c r="L5" s="12" t="s">
        <v>10</v>
      </c>
      <c r="M5" s="13"/>
    </row>
    <row r="6" ht="70" hidden="1" customHeight="1" spans="1:13">
      <c r="A6" s="6" t="s">
        <v>12</v>
      </c>
      <c r="B6" s="7">
        <v>2</v>
      </c>
      <c r="C6" s="8" t="s">
        <v>24</v>
      </c>
      <c r="D6" s="9" t="str">
        <f t="shared" si="0"/>
        <v>胸径26</v>
      </c>
      <c r="E6" s="10">
        <v>26</v>
      </c>
      <c r="F6" s="9" t="str">
        <f t="shared" si="1"/>
        <v>树龄25-30</v>
      </c>
      <c r="G6" s="11" t="s">
        <v>124</v>
      </c>
      <c r="H6" s="12">
        <v>1</v>
      </c>
      <c r="I6" s="9" t="s">
        <v>125</v>
      </c>
      <c r="J6" s="9" t="str">
        <f t="shared" si="2"/>
        <v>编号4-113</v>
      </c>
      <c r="K6" s="6" t="s">
        <v>126</v>
      </c>
      <c r="L6" s="12" t="s">
        <v>10</v>
      </c>
      <c r="M6" s="13"/>
    </row>
    <row r="7" ht="70" hidden="1" customHeight="1" spans="1:13">
      <c r="A7" s="6" t="s">
        <v>12</v>
      </c>
      <c r="B7" s="7">
        <v>3</v>
      </c>
      <c r="C7" s="8" t="s">
        <v>24</v>
      </c>
      <c r="D7" s="9" t="str">
        <f t="shared" si="0"/>
        <v>胸径32</v>
      </c>
      <c r="E7" s="10">
        <v>32</v>
      </c>
      <c r="F7" s="9" t="str">
        <f t="shared" si="1"/>
        <v>树龄25-30</v>
      </c>
      <c r="G7" s="11" t="s">
        <v>124</v>
      </c>
      <c r="H7" s="12">
        <v>1</v>
      </c>
      <c r="I7" s="9" t="s">
        <v>125</v>
      </c>
      <c r="J7" s="9" t="str">
        <f t="shared" si="2"/>
        <v>编号4-114</v>
      </c>
      <c r="K7" s="6" t="s">
        <v>128</v>
      </c>
      <c r="L7" s="12" t="s">
        <v>10</v>
      </c>
      <c r="M7" s="13"/>
    </row>
    <row r="8" ht="70" hidden="1" customHeight="1" spans="1:13">
      <c r="A8" s="6" t="s">
        <v>12</v>
      </c>
      <c r="B8" s="7">
        <v>4</v>
      </c>
      <c r="C8" s="8" t="s">
        <v>130</v>
      </c>
      <c r="D8" s="9" t="str">
        <f t="shared" si="0"/>
        <v>胸径65</v>
      </c>
      <c r="E8" s="10">
        <v>65</v>
      </c>
      <c r="F8" s="9" t="str">
        <f t="shared" si="1"/>
        <v>树龄30-35</v>
      </c>
      <c r="G8" s="11" t="s">
        <v>120</v>
      </c>
      <c r="H8" s="12">
        <v>1</v>
      </c>
      <c r="I8" s="9" t="s">
        <v>131</v>
      </c>
      <c r="J8" s="9" t="str">
        <f t="shared" si="2"/>
        <v>编号4-115</v>
      </c>
      <c r="K8" s="6" t="s">
        <v>132</v>
      </c>
      <c r="L8" s="12" t="s">
        <v>10</v>
      </c>
      <c r="M8" s="13"/>
    </row>
    <row r="9" ht="70" hidden="1" customHeight="1" spans="1:13">
      <c r="A9" s="6" t="s">
        <v>12</v>
      </c>
      <c r="B9" s="7">
        <v>5</v>
      </c>
      <c r="C9" s="8" t="s">
        <v>116</v>
      </c>
      <c r="D9" s="9" t="str">
        <f t="shared" si="0"/>
        <v>胸径51</v>
      </c>
      <c r="E9" s="10">
        <v>51</v>
      </c>
      <c r="F9" s="9" t="str">
        <f t="shared" si="1"/>
        <v>树龄30-35</v>
      </c>
      <c r="G9" s="11" t="s">
        <v>120</v>
      </c>
      <c r="H9" s="12">
        <v>1</v>
      </c>
      <c r="I9" s="9" t="s">
        <v>131</v>
      </c>
      <c r="J9" s="9" t="str">
        <f t="shared" si="2"/>
        <v>编号4-116</v>
      </c>
      <c r="K9" s="6" t="s">
        <v>134</v>
      </c>
      <c r="L9" s="12" t="s">
        <v>10</v>
      </c>
      <c r="M9" s="13"/>
    </row>
    <row r="10" ht="70" hidden="1" customHeight="1" spans="1:13">
      <c r="A10" s="6" t="s">
        <v>12</v>
      </c>
      <c r="B10" s="7">
        <v>6</v>
      </c>
      <c r="C10" s="8" t="s">
        <v>130</v>
      </c>
      <c r="D10" s="9" t="str">
        <f t="shared" si="0"/>
        <v>胸径51</v>
      </c>
      <c r="E10" s="10">
        <v>51</v>
      </c>
      <c r="F10" s="9" t="str">
        <f t="shared" si="1"/>
        <v>树龄25-30</v>
      </c>
      <c r="G10" s="11" t="s">
        <v>124</v>
      </c>
      <c r="H10" s="12">
        <v>1</v>
      </c>
      <c r="I10" s="9" t="s">
        <v>131</v>
      </c>
      <c r="J10" s="9" t="str">
        <f t="shared" si="2"/>
        <v>编号4-117</v>
      </c>
      <c r="K10" s="6" t="s">
        <v>136</v>
      </c>
      <c r="L10" s="12" t="s">
        <v>10</v>
      </c>
      <c r="M10" s="13"/>
    </row>
    <row r="11" ht="70" hidden="1" customHeight="1" spans="1:13">
      <c r="A11" s="6" t="s">
        <v>12</v>
      </c>
      <c r="B11" s="7">
        <v>7</v>
      </c>
      <c r="C11" s="8" t="s">
        <v>130</v>
      </c>
      <c r="D11" s="9" t="str">
        <f t="shared" si="0"/>
        <v>胸径34</v>
      </c>
      <c r="E11" s="10">
        <v>34</v>
      </c>
      <c r="F11" s="9" t="str">
        <f t="shared" si="1"/>
        <v>树龄15-20</v>
      </c>
      <c r="G11" s="11" t="s">
        <v>138</v>
      </c>
      <c r="H11" s="12">
        <v>1</v>
      </c>
      <c r="I11" s="9" t="s">
        <v>131</v>
      </c>
      <c r="J11" s="9" t="str">
        <f t="shared" si="2"/>
        <v>编号4-118</v>
      </c>
      <c r="K11" s="6" t="s">
        <v>139</v>
      </c>
      <c r="L11" s="12" t="s">
        <v>10</v>
      </c>
      <c r="M11" s="13"/>
    </row>
    <row r="12" ht="70" hidden="1" customHeight="1" spans="1:13">
      <c r="A12" s="6" t="s">
        <v>12</v>
      </c>
      <c r="B12" s="7">
        <v>8</v>
      </c>
      <c r="C12" s="8" t="s">
        <v>24</v>
      </c>
      <c r="D12" s="9" t="str">
        <f t="shared" si="0"/>
        <v>胸径32</v>
      </c>
      <c r="E12" s="10">
        <v>32</v>
      </c>
      <c r="F12" s="9" t="str">
        <f t="shared" si="1"/>
        <v>树龄30-35</v>
      </c>
      <c r="G12" s="11" t="s">
        <v>120</v>
      </c>
      <c r="H12" s="12">
        <v>1</v>
      </c>
      <c r="I12" s="9" t="s">
        <v>142</v>
      </c>
      <c r="J12" s="9" t="str">
        <f t="shared" si="2"/>
        <v>编号4-123</v>
      </c>
      <c r="K12" s="6" t="s">
        <v>143</v>
      </c>
      <c r="L12" s="12" t="s">
        <v>10</v>
      </c>
      <c r="M12" s="13"/>
    </row>
    <row r="13" ht="70" hidden="1" customHeight="1" spans="1:13">
      <c r="A13" s="6" t="s">
        <v>12</v>
      </c>
      <c r="B13" s="7">
        <v>9</v>
      </c>
      <c r="C13" s="8" t="s">
        <v>24</v>
      </c>
      <c r="D13" s="9" t="str">
        <f t="shared" si="0"/>
        <v>胸径31</v>
      </c>
      <c r="E13" s="10">
        <v>31</v>
      </c>
      <c r="F13" s="9" t="str">
        <f t="shared" si="1"/>
        <v>树龄30-35</v>
      </c>
      <c r="G13" s="11" t="s">
        <v>120</v>
      </c>
      <c r="H13" s="12">
        <v>1</v>
      </c>
      <c r="I13" s="9" t="s">
        <v>142</v>
      </c>
      <c r="J13" s="9" t="str">
        <f t="shared" si="2"/>
        <v>编号4-124</v>
      </c>
      <c r="K13" s="6" t="s">
        <v>145</v>
      </c>
      <c r="L13" s="12" t="s">
        <v>10</v>
      </c>
      <c r="M13" s="13"/>
    </row>
    <row r="14" ht="70" hidden="1" customHeight="1" spans="1:13">
      <c r="A14" s="6" t="s">
        <v>12</v>
      </c>
      <c r="B14" s="7">
        <v>10</v>
      </c>
      <c r="C14" s="8" t="s">
        <v>24</v>
      </c>
      <c r="D14" s="9" t="str">
        <f t="shared" si="0"/>
        <v>胸径38</v>
      </c>
      <c r="E14" s="10">
        <v>38</v>
      </c>
      <c r="F14" s="9" t="str">
        <f t="shared" si="1"/>
        <v>树龄30-35</v>
      </c>
      <c r="G14" s="11" t="s">
        <v>120</v>
      </c>
      <c r="H14" s="12">
        <v>1</v>
      </c>
      <c r="I14" s="9" t="s">
        <v>142</v>
      </c>
      <c r="J14" s="9" t="str">
        <f t="shared" si="2"/>
        <v>编号4-125</v>
      </c>
      <c r="K14" s="6" t="s">
        <v>146</v>
      </c>
      <c r="L14" s="12" t="s">
        <v>10</v>
      </c>
      <c r="M14" s="13"/>
    </row>
    <row r="15" ht="70" hidden="1" customHeight="1" spans="1:13">
      <c r="A15" s="6" t="s">
        <v>12</v>
      </c>
      <c r="B15" s="7">
        <v>11</v>
      </c>
      <c r="C15" s="8" t="s">
        <v>24</v>
      </c>
      <c r="D15" s="9" t="str">
        <f t="shared" si="0"/>
        <v>胸径31</v>
      </c>
      <c r="E15" s="10">
        <v>31</v>
      </c>
      <c r="F15" s="9" t="str">
        <f t="shared" si="1"/>
        <v>树龄30-35</v>
      </c>
      <c r="G15" s="11" t="s">
        <v>120</v>
      </c>
      <c r="H15" s="12">
        <v>1</v>
      </c>
      <c r="I15" s="9" t="s">
        <v>142</v>
      </c>
      <c r="J15" s="9" t="str">
        <f t="shared" si="2"/>
        <v>编号4-126</v>
      </c>
      <c r="K15" s="6" t="s">
        <v>147</v>
      </c>
      <c r="L15" s="12" t="s">
        <v>10</v>
      </c>
      <c r="M15" s="13"/>
    </row>
    <row r="16" ht="70" hidden="1" customHeight="1" spans="1:13">
      <c r="A16" s="6" t="s">
        <v>12</v>
      </c>
      <c r="B16" s="7">
        <v>12</v>
      </c>
      <c r="C16" s="8" t="s">
        <v>130</v>
      </c>
      <c r="D16" s="9" t="str">
        <f t="shared" si="0"/>
        <v>胸径68</v>
      </c>
      <c r="E16" s="10">
        <v>68</v>
      </c>
      <c r="F16" s="9" t="str">
        <f t="shared" si="1"/>
        <v>树龄30-35</v>
      </c>
      <c r="G16" s="11" t="s">
        <v>120</v>
      </c>
      <c r="H16" s="12">
        <v>1</v>
      </c>
      <c r="I16" s="9" t="s">
        <v>131</v>
      </c>
      <c r="J16" s="9" t="str">
        <f t="shared" si="2"/>
        <v>编号4-128</v>
      </c>
      <c r="K16" s="6" t="s">
        <v>149</v>
      </c>
      <c r="L16" s="12" t="s">
        <v>10</v>
      </c>
      <c r="M16" s="13"/>
    </row>
    <row r="17" ht="70" hidden="1" customHeight="1" spans="1:13">
      <c r="A17" s="6" t="s">
        <v>12</v>
      </c>
      <c r="B17" s="7">
        <v>13</v>
      </c>
      <c r="C17" s="8" t="s">
        <v>151</v>
      </c>
      <c r="D17" s="9" t="str">
        <f t="shared" si="0"/>
        <v>胸径45</v>
      </c>
      <c r="E17" s="10">
        <v>45</v>
      </c>
      <c r="F17" s="9" t="str">
        <f t="shared" si="1"/>
        <v>树龄20-25</v>
      </c>
      <c r="G17" s="11" t="s">
        <v>152</v>
      </c>
      <c r="H17" s="12">
        <v>1</v>
      </c>
      <c r="I17" s="9" t="s">
        <v>153</v>
      </c>
      <c r="J17" s="9" t="str">
        <f t="shared" si="2"/>
        <v>编号4-129</v>
      </c>
      <c r="K17" s="6" t="s">
        <v>154</v>
      </c>
      <c r="L17" s="12" t="s">
        <v>10</v>
      </c>
      <c r="M17" s="13"/>
    </row>
    <row r="18" ht="70" hidden="1" customHeight="1" spans="1:13">
      <c r="A18" s="6" t="s">
        <v>12</v>
      </c>
      <c r="B18" s="7">
        <v>14</v>
      </c>
      <c r="C18" s="8" t="s">
        <v>130</v>
      </c>
      <c r="D18" s="9" t="str">
        <f t="shared" si="0"/>
        <v>胸径43</v>
      </c>
      <c r="E18" s="10">
        <v>43</v>
      </c>
      <c r="F18" s="9" t="str">
        <f t="shared" si="1"/>
        <v>树龄20-25</v>
      </c>
      <c r="G18" s="11" t="s">
        <v>152</v>
      </c>
      <c r="H18" s="12">
        <v>1</v>
      </c>
      <c r="I18" s="9" t="s">
        <v>156</v>
      </c>
      <c r="J18" s="9" t="str">
        <f t="shared" si="2"/>
        <v>编号4-130</v>
      </c>
      <c r="K18" s="6" t="s">
        <v>157</v>
      </c>
      <c r="L18" s="12" t="s">
        <v>10</v>
      </c>
      <c r="M18" s="13"/>
    </row>
    <row r="19" ht="70" hidden="1" customHeight="1" spans="1:13">
      <c r="A19" s="6" t="s">
        <v>12</v>
      </c>
      <c r="B19" s="7">
        <v>15</v>
      </c>
      <c r="C19" s="8" t="s">
        <v>130</v>
      </c>
      <c r="D19" s="9" t="str">
        <f t="shared" si="0"/>
        <v>胸径34</v>
      </c>
      <c r="E19" s="10">
        <v>34</v>
      </c>
      <c r="F19" s="9" t="str">
        <f t="shared" si="1"/>
        <v>树龄15-20</v>
      </c>
      <c r="G19" s="11" t="s">
        <v>138</v>
      </c>
      <c r="H19" s="12">
        <v>1</v>
      </c>
      <c r="I19" s="9" t="s">
        <v>156</v>
      </c>
      <c r="J19" s="9" t="str">
        <f t="shared" si="2"/>
        <v>编号4-131</v>
      </c>
      <c r="K19" s="6" t="s">
        <v>159</v>
      </c>
      <c r="L19" s="12" t="s">
        <v>10</v>
      </c>
      <c r="M19" s="13"/>
    </row>
    <row r="20" ht="70" hidden="1" customHeight="1" spans="1:13">
      <c r="A20" s="6" t="s">
        <v>12</v>
      </c>
      <c r="B20" s="7">
        <v>16</v>
      </c>
      <c r="C20" s="8" t="s">
        <v>24</v>
      </c>
      <c r="D20" s="9" t="str">
        <f t="shared" si="0"/>
        <v>胸径26</v>
      </c>
      <c r="E20" s="10">
        <v>26</v>
      </c>
      <c r="F20" s="9" t="str">
        <f t="shared" si="1"/>
        <v>树龄25-30</v>
      </c>
      <c r="G20" s="11" t="s">
        <v>124</v>
      </c>
      <c r="H20" s="12">
        <v>1</v>
      </c>
      <c r="I20" s="9" t="s">
        <v>156</v>
      </c>
      <c r="J20" s="9" t="str">
        <f t="shared" si="2"/>
        <v>编号4-132</v>
      </c>
      <c r="K20" s="6" t="s">
        <v>161</v>
      </c>
      <c r="L20" s="12" t="s">
        <v>10</v>
      </c>
      <c r="M20" s="13"/>
    </row>
    <row r="21" ht="70" hidden="1" customHeight="1" spans="1:13">
      <c r="A21" s="6" t="s">
        <v>12</v>
      </c>
      <c r="B21" s="7">
        <v>17</v>
      </c>
      <c r="C21" s="8" t="s">
        <v>24</v>
      </c>
      <c r="D21" s="9" t="str">
        <f t="shared" si="0"/>
        <v>胸径28</v>
      </c>
      <c r="E21" s="10">
        <v>28</v>
      </c>
      <c r="F21" s="9" t="str">
        <f t="shared" si="1"/>
        <v>树龄25-30</v>
      </c>
      <c r="G21" s="11" t="s">
        <v>124</v>
      </c>
      <c r="H21" s="12">
        <v>1</v>
      </c>
      <c r="I21" s="9" t="s">
        <v>156</v>
      </c>
      <c r="J21" s="9" t="str">
        <f t="shared" si="2"/>
        <v>编号4-133</v>
      </c>
      <c r="K21" s="6" t="s">
        <v>163</v>
      </c>
      <c r="L21" s="12" t="s">
        <v>10</v>
      </c>
      <c r="M21" s="13"/>
    </row>
    <row r="22" ht="70" hidden="1" customHeight="1" spans="1:13">
      <c r="A22" s="6" t="s">
        <v>12</v>
      </c>
      <c r="B22" s="7">
        <v>18</v>
      </c>
      <c r="C22" s="8" t="s">
        <v>165</v>
      </c>
      <c r="D22" s="9" t="str">
        <f t="shared" si="0"/>
        <v>胸径28</v>
      </c>
      <c r="E22" s="10">
        <v>28</v>
      </c>
      <c r="F22" s="9" t="str">
        <f t="shared" si="1"/>
        <v>树龄15-20</v>
      </c>
      <c r="G22" s="11" t="s">
        <v>138</v>
      </c>
      <c r="H22" s="12">
        <v>1</v>
      </c>
      <c r="I22" s="9" t="s">
        <v>166</v>
      </c>
      <c r="J22" s="9" t="str">
        <f t="shared" si="2"/>
        <v>编号4-134</v>
      </c>
      <c r="K22" s="6" t="s">
        <v>167</v>
      </c>
      <c r="L22" s="12" t="s">
        <v>10</v>
      </c>
      <c r="M22" s="13"/>
    </row>
    <row r="23" ht="70" hidden="1" customHeight="1" spans="1:13">
      <c r="A23" s="6" t="s">
        <v>12</v>
      </c>
      <c r="B23" s="7">
        <v>19</v>
      </c>
      <c r="C23" s="8" t="s">
        <v>165</v>
      </c>
      <c r="D23" s="9" t="str">
        <f t="shared" si="0"/>
        <v>胸径33</v>
      </c>
      <c r="E23" s="10">
        <v>33</v>
      </c>
      <c r="F23" s="9" t="str">
        <f t="shared" si="1"/>
        <v>树龄15-20</v>
      </c>
      <c r="G23" s="11" t="s">
        <v>138</v>
      </c>
      <c r="H23" s="12">
        <v>1</v>
      </c>
      <c r="I23" s="9" t="s">
        <v>166</v>
      </c>
      <c r="J23" s="9" t="str">
        <f t="shared" si="2"/>
        <v>编号4-135</v>
      </c>
      <c r="K23" s="6" t="s">
        <v>169</v>
      </c>
      <c r="L23" s="12" t="s">
        <v>10</v>
      </c>
      <c r="M23" s="13"/>
    </row>
    <row r="24" ht="70" hidden="1" customHeight="1" spans="1:13">
      <c r="A24" s="6" t="s">
        <v>12</v>
      </c>
      <c r="B24" s="7">
        <v>20</v>
      </c>
      <c r="C24" s="8" t="s">
        <v>165</v>
      </c>
      <c r="D24" s="9" t="str">
        <f t="shared" si="0"/>
        <v>胸径36</v>
      </c>
      <c r="E24" s="10">
        <v>36</v>
      </c>
      <c r="F24" s="9" t="str">
        <f t="shared" si="1"/>
        <v>树龄15-20</v>
      </c>
      <c r="G24" s="11" t="s">
        <v>138</v>
      </c>
      <c r="H24" s="12">
        <v>1</v>
      </c>
      <c r="I24" s="9" t="s">
        <v>166</v>
      </c>
      <c r="J24" s="9" t="str">
        <f t="shared" si="2"/>
        <v>编号4-136</v>
      </c>
      <c r="K24" s="6" t="s">
        <v>170</v>
      </c>
      <c r="L24" s="12" t="s">
        <v>10</v>
      </c>
      <c r="M24" s="13"/>
    </row>
    <row r="25" ht="70" hidden="1" customHeight="1" spans="1:13">
      <c r="A25" s="6" t="s">
        <v>12</v>
      </c>
      <c r="B25" s="7">
        <v>21</v>
      </c>
      <c r="C25" s="8" t="s">
        <v>165</v>
      </c>
      <c r="D25" s="9" t="str">
        <f t="shared" si="0"/>
        <v>胸径33</v>
      </c>
      <c r="E25" s="10">
        <v>33</v>
      </c>
      <c r="F25" s="9" t="str">
        <f t="shared" si="1"/>
        <v>树龄15-20</v>
      </c>
      <c r="G25" s="11" t="s">
        <v>138</v>
      </c>
      <c r="H25" s="12">
        <v>1</v>
      </c>
      <c r="I25" s="9" t="s">
        <v>166</v>
      </c>
      <c r="J25" s="9" t="str">
        <f t="shared" si="2"/>
        <v>编号4-137</v>
      </c>
      <c r="K25" s="6" t="s">
        <v>172</v>
      </c>
      <c r="L25" s="12" t="s">
        <v>10</v>
      </c>
      <c r="M25" s="13"/>
    </row>
    <row r="26" ht="70" hidden="1" customHeight="1" spans="1:13">
      <c r="A26" s="6" t="s">
        <v>12</v>
      </c>
      <c r="B26" s="7">
        <v>22</v>
      </c>
      <c r="C26" s="8" t="s">
        <v>165</v>
      </c>
      <c r="D26" s="9" t="str">
        <f t="shared" si="0"/>
        <v>胸径42</v>
      </c>
      <c r="E26" s="10">
        <v>42</v>
      </c>
      <c r="F26" s="9" t="str">
        <f t="shared" si="1"/>
        <v>树龄20-25</v>
      </c>
      <c r="G26" s="11" t="s">
        <v>152</v>
      </c>
      <c r="H26" s="12">
        <v>1</v>
      </c>
      <c r="I26" s="9" t="s">
        <v>166</v>
      </c>
      <c r="J26" s="9" t="str">
        <f t="shared" si="2"/>
        <v>编号4-138</v>
      </c>
      <c r="K26" s="6" t="s">
        <v>173</v>
      </c>
      <c r="L26" s="12" t="s">
        <v>10</v>
      </c>
      <c r="M26" s="13"/>
    </row>
    <row r="27" ht="70" hidden="1" customHeight="1" spans="1:13">
      <c r="A27" s="6" t="s">
        <v>12</v>
      </c>
      <c r="B27" s="7">
        <v>23</v>
      </c>
      <c r="C27" s="8" t="s">
        <v>165</v>
      </c>
      <c r="D27" s="9" t="str">
        <f t="shared" si="0"/>
        <v>胸径47</v>
      </c>
      <c r="E27" s="10">
        <v>47</v>
      </c>
      <c r="F27" s="9" t="str">
        <f t="shared" si="1"/>
        <v>树龄20-25</v>
      </c>
      <c r="G27" s="11" t="s">
        <v>152</v>
      </c>
      <c r="H27" s="12">
        <v>1</v>
      </c>
      <c r="I27" s="9" t="s">
        <v>166</v>
      </c>
      <c r="J27" s="9" t="str">
        <f t="shared" si="2"/>
        <v>编号4-140</v>
      </c>
      <c r="K27" s="6" t="s">
        <v>174</v>
      </c>
      <c r="L27" s="12" t="s">
        <v>10</v>
      </c>
      <c r="M27" s="13"/>
    </row>
    <row r="28" ht="70" hidden="1" customHeight="1" spans="1:13">
      <c r="A28" s="6" t="s">
        <v>12</v>
      </c>
      <c r="B28" s="7">
        <v>24</v>
      </c>
      <c r="C28" s="8" t="s">
        <v>165</v>
      </c>
      <c r="D28" s="9" t="str">
        <f t="shared" si="0"/>
        <v>胸径33</v>
      </c>
      <c r="E28" s="10">
        <v>33</v>
      </c>
      <c r="F28" s="9" t="str">
        <f t="shared" si="1"/>
        <v>树龄15-20</v>
      </c>
      <c r="G28" s="11" t="s">
        <v>138</v>
      </c>
      <c r="H28" s="12">
        <v>1</v>
      </c>
      <c r="I28" s="9" t="s">
        <v>175</v>
      </c>
      <c r="J28" s="9" t="str">
        <f t="shared" si="2"/>
        <v>编号4-141</v>
      </c>
      <c r="K28" s="6" t="s">
        <v>176</v>
      </c>
      <c r="L28" s="12" t="s">
        <v>10</v>
      </c>
      <c r="M28" s="13"/>
    </row>
    <row r="29" ht="70" hidden="1" customHeight="1" spans="1:13">
      <c r="A29" s="6" t="s">
        <v>12</v>
      </c>
      <c r="B29" s="7">
        <v>25</v>
      </c>
      <c r="C29" s="8" t="s">
        <v>165</v>
      </c>
      <c r="D29" s="9" t="str">
        <f t="shared" si="0"/>
        <v>胸径48</v>
      </c>
      <c r="E29" s="10">
        <v>48</v>
      </c>
      <c r="F29" s="9" t="str">
        <f t="shared" si="1"/>
        <v>树龄20-25</v>
      </c>
      <c r="G29" s="11" t="s">
        <v>152</v>
      </c>
      <c r="H29" s="12">
        <v>1</v>
      </c>
      <c r="I29" s="9" t="s">
        <v>175</v>
      </c>
      <c r="J29" s="9" t="str">
        <f t="shared" si="2"/>
        <v>编号4-142</v>
      </c>
      <c r="K29" s="6" t="s">
        <v>178</v>
      </c>
      <c r="L29" s="12" t="s">
        <v>10</v>
      </c>
      <c r="M29" s="13"/>
    </row>
    <row r="30" ht="70" hidden="1" customHeight="1" spans="1:13">
      <c r="A30" s="6" t="s">
        <v>12</v>
      </c>
      <c r="B30" s="7">
        <v>26</v>
      </c>
      <c r="C30" s="8" t="s">
        <v>165</v>
      </c>
      <c r="D30" s="9" t="str">
        <f t="shared" si="0"/>
        <v>胸径54</v>
      </c>
      <c r="E30" s="10">
        <v>54</v>
      </c>
      <c r="F30" s="9" t="str">
        <f t="shared" si="1"/>
        <v>树龄25-30</v>
      </c>
      <c r="G30" s="11" t="s">
        <v>124</v>
      </c>
      <c r="H30" s="12">
        <v>1</v>
      </c>
      <c r="I30" s="9" t="s">
        <v>175</v>
      </c>
      <c r="J30" s="9" t="str">
        <f t="shared" si="2"/>
        <v>编号4-143</v>
      </c>
      <c r="K30" s="6" t="s">
        <v>180</v>
      </c>
      <c r="L30" s="12" t="s">
        <v>10</v>
      </c>
      <c r="M30" s="13"/>
    </row>
    <row r="31" ht="70" hidden="1" customHeight="1" spans="1:13">
      <c r="A31" s="6" t="s">
        <v>12</v>
      </c>
      <c r="B31" s="7">
        <v>27</v>
      </c>
      <c r="C31" s="8" t="s">
        <v>165</v>
      </c>
      <c r="D31" s="9" t="str">
        <f t="shared" si="0"/>
        <v>胸径40</v>
      </c>
      <c r="E31" s="10">
        <v>40</v>
      </c>
      <c r="F31" s="9" t="str">
        <f t="shared" si="1"/>
        <v>树龄20-25</v>
      </c>
      <c r="G31" s="11" t="s">
        <v>152</v>
      </c>
      <c r="H31" s="12">
        <v>1</v>
      </c>
      <c r="I31" s="9" t="s">
        <v>175</v>
      </c>
      <c r="J31" s="9" t="str">
        <f t="shared" si="2"/>
        <v>编号4-144</v>
      </c>
      <c r="K31" s="6" t="s">
        <v>182</v>
      </c>
      <c r="L31" s="12" t="s">
        <v>10</v>
      </c>
      <c r="M31" s="13"/>
    </row>
    <row r="32" ht="70" hidden="1" customHeight="1" spans="1:13">
      <c r="A32" s="6" t="s">
        <v>12</v>
      </c>
      <c r="B32" s="7">
        <v>28</v>
      </c>
      <c r="C32" s="8" t="s">
        <v>165</v>
      </c>
      <c r="D32" s="9" t="str">
        <f t="shared" si="0"/>
        <v>胸径29</v>
      </c>
      <c r="E32" s="10">
        <v>29</v>
      </c>
      <c r="F32" s="9" t="str">
        <f t="shared" si="1"/>
        <v>树龄15-20</v>
      </c>
      <c r="G32" s="11" t="s">
        <v>138</v>
      </c>
      <c r="H32" s="12">
        <v>1</v>
      </c>
      <c r="I32" s="9" t="s">
        <v>175</v>
      </c>
      <c r="J32" s="9" t="str">
        <f t="shared" si="2"/>
        <v>编号4-145</v>
      </c>
      <c r="K32" s="6" t="s">
        <v>184</v>
      </c>
      <c r="L32" s="12" t="s">
        <v>10</v>
      </c>
      <c r="M32" s="13"/>
    </row>
    <row r="33" ht="70" hidden="1" customHeight="1" spans="1:13">
      <c r="A33" s="6" t="s">
        <v>12</v>
      </c>
      <c r="B33" s="7">
        <v>29</v>
      </c>
      <c r="C33" s="8" t="s">
        <v>165</v>
      </c>
      <c r="D33" s="9" t="str">
        <f t="shared" si="0"/>
        <v>胸径32</v>
      </c>
      <c r="E33" s="10">
        <v>32</v>
      </c>
      <c r="F33" s="9" t="str">
        <f t="shared" si="1"/>
        <v>树龄15-20</v>
      </c>
      <c r="G33" s="11" t="s">
        <v>138</v>
      </c>
      <c r="H33" s="12">
        <v>1</v>
      </c>
      <c r="I33" s="9" t="s">
        <v>186</v>
      </c>
      <c r="J33" s="9" t="str">
        <f t="shared" si="2"/>
        <v>编号4-146</v>
      </c>
      <c r="K33" s="6" t="s">
        <v>187</v>
      </c>
      <c r="L33" s="12" t="s">
        <v>10</v>
      </c>
      <c r="M33" s="13"/>
    </row>
    <row r="34" ht="70" hidden="1" customHeight="1" spans="1:13">
      <c r="A34" s="6" t="s">
        <v>12</v>
      </c>
      <c r="B34" s="7">
        <v>30</v>
      </c>
      <c r="C34" s="8" t="s">
        <v>165</v>
      </c>
      <c r="D34" s="9" t="str">
        <f t="shared" si="0"/>
        <v>胸径32</v>
      </c>
      <c r="E34" s="10">
        <v>32</v>
      </c>
      <c r="F34" s="9" t="str">
        <f t="shared" si="1"/>
        <v>树龄15-20</v>
      </c>
      <c r="G34" s="11" t="s">
        <v>138</v>
      </c>
      <c r="H34" s="12">
        <v>1</v>
      </c>
      <c r="I34" s="9" t="s">
        <v>186</v>
      </c>
      <c r="J34" s="9" t="str">
        <f t="shared" si="2"/>
        <v>编号4-147</v>
      </c>
      <c r="K34" s="6" t="s">
        <v>188</v>
      </c>
      <c r="L34" s="12" t="s">
        <v>10</v>
      </c>
      <c r="M34" s="13"/>
    </row>
    <row r="35" ht="70" hidden="1" customHeight="1" spans="1:13">
      <c r="A35" s="6" t="s">
        <v>12</v>
      </c>
      <c r="B35" s="7">
        <v>31</v>
      </c>
      <c r="C35" s="8" t="s">
        <v>165</v>
      </c>
      <c r="D35" s="9" t="str">
        <f t="shared" si="0"/>
        <v>胸径37</v>
      </c>
      <c r="E35" s="10">
        <v>37</v>
      </c>
      <c r="F35" s="9" t="str">
        <f t="shared" si="1"/>
        <v>树龄20-25</v>
      </c>
      <c r="G35" s="11" t="s">
        <v>152</v>
      </c>
      <c r="H35" s="12">
        <v>1</v>
      </c>
      <c r="I35" s="9" t="s">
        <v>190</v>
      </c>
      <c r="J35" s="9" t="str">
        <f t="shared" si="2"/>
        <v>编号4-148</v>
      </c>
      <c r="K35" s="6" t="s">
        <v>191</v>
      </c>
      <c r="L35" s="12" t="s">
        <v>10</v>
      </c>
      <c r="M35" s="13"/>
    </row>
    <row r="36" ht="70" hidden="1" customHeight="1" spans="1:13">
      <c r="A36" s="6" t="s">
        <v>12</v>
      </c>
      <c r="B36" s="7">
        <v>32</v>
      </c>
      <c r="C36" s="8" t="s">
        <v>165</v>
      </c>
      <c r="D36" s="9" t="str">
        <f t="shared" si="0"/>
        <v>胸径36</v>
      </c>
      <c r="E36" s="10">
        <v>36</v>
      </c>
      <c r="F36" s="9" t="str">
        <f t="shared" si="1"/>
        <v>树龄20-25</v>
      </c>
      <c r="G36" s="11" t="s">
        <v>152</v>
      </c>
      <c r="H36" s="12">
        <v>1</v>
      </c>
      <c r="I36" s="9" t="s">
        <v>193</v>
      </c>
      <c r="J36" s="9" t="str">
        <f t="shared" si="2"/>
        <v>编号4-149</v>
      </c>
      <c r="K36" s="6" t="s">
        <v>194</v>
      </c>
      <c r="L36" s="12" t="s">
        <v>10</v>
      </c>
      <c r="M36" s="13"/>
    </row>
    <row r="37" ht="70" hidden="1" customHeight="1" spans="1:13">
      <c r="A37" s="6" t="s">
        <v>12</v>
      </c>
      <c r="B37" s="7">
        <v>33</v>
      </c>
      <c r="C37" s="8" t="s">
        <v>165</v>
      </c>
      <c r="D37" s="9" t="str">
        <f t="shared" si="0"/>
        <v>胸径38</v>
      </c>
      <c r="E37" s="10">
        <v>38</v>
      </c>
      <c r="F37" s="9" t="str">
        <f t="shared" si="1"/>
        <v>树龄20-25</v>
      </c>
      <c r="G37" s="11" t="s">
        <v>152</v>
      </c>
      <c r="H37" s="12">
        <v>1</v>
      </c>
      <c r="I37" s="9" t="s">
        <v>193</v>
      </c>
      <c r="J37" s="9" t="str">
        <f t="shared" si="2"/>
        <v>编号4-150</v>
      </c>
      <c r="K37" s="6" t="s">
        <v>196</v>
      </c>
      <c r="L37" s="12" t="s">
        <v>10</v>
      </c>
      <c r="M37" s="13"/>
    </row>
    <row r="38" ht="70" hidden="1" customHeight="1" spans="1:13">
      <c r="A38" s="6" t="s">
        <v>12</v>
      </c>
      <c r="B38" s="7">
        <v>34</v>
      </c>
      <c r="C38" s="8" t="s">
        <v>165</v>
      </c>
      <c r="D38" s="9" t="str">
        <f t="shared" si="0"/>
        <v>胸径45</v>
      </c>
      <c r="E38" s="10">
        <v>45</v>
      </c>
      <c r="F38" s="9" t="str">
        <f t="shared" si="1"/>
        <v>树龄20-25</v>
      </c>
      <c r="G38" s="11" t="s">
        <v>152</v>
      </c>
      <c r="H38" s="12">
        <v>1</v>
      </c>
      <c r="I38" s="9" t="s">
        <v>193</v>
      </c>
      <c r="J38" s="9" t="str">
        <f t="shared" si="2"/>
        <v>编号4-151</v>
      </c>
      <c r="K38" s="6" t="s">
        <v>197</v>
      </c>
      <c r="L38" s="12" t="s">
        <v>10</v>
      </c>
      <c r="M38" s="13"/>
    </row>
    <row r="39" ht="70" hidden="1" customHeight="1" spans="1:13">
      <c r="A39" s="9" t="s">
        <v>12</v>
      </c>
      <c r="B39" s="7">
        <v>35</v>
      </c>
      <c r="C39" s="8" t="s">
        <v>165</v>
      </c>
      <c r="D39" s="9" t="str">
        <f t="shared" si="0"/>
        <v>胸径34</v>
      </c>
      <c r="E39" s="10">
        <v>34</v>
      </c>
      <c r="F39" s="9" t="str">
        <f t="shared" si="1"/>
        <v>树龄15-20</v>
      </c>
      <c r="G39" s="11" t="s">
        <v>138</v>
      </c>
      <c r="H39" s="12">
        <v>1</v>
      </c>
      <c r="I39" s="9" t="s">
        <v>193</v>
      </c>
      <c r="J39" s="9" t="str">
        <f t="shared" si="2"/>
        <v>编号4-152</v>
      </c>
      <c r="K39" s="6" t="s">
        <v>199</v>
      </c>
      <c r="L39" s="12" t="s">
        <v>10</v>
      </c>
      <c r="M39" s="14"/>
    </row>
    <row r="40" ht="70" hidden="1" customHeight="1" spans="1:13">
      <c r="A40" s="9" t="s">
        <v>12</v>
      </c>
      <c r="B40" s="7">
        <v>36</v>
      </c>
      <c r="C40" s="8" t="s">
        <v>165</v>
      </c>
      <c r="D40" s="9" t="str">
        <f t="shared" si="0"/>
        <v>胸径32</v>
      </c>
      <c r="E40" s="10">
        <v>32</v>
      </c>
      <c r="F40" s="9" t="str">
        <f t="shared" si="1"/>
        <v>树龄15-20</v>
      </c>
      <c r="G40" s="11" t="s">
        <v>138</v>
      </c>
      <c r="H40" s="12">
        <v>1</v>
      </c>
      <c r="I40" s="9" t="s">
        <v>193</v>
      </c>
      <c r="J40" s="9" t="str">
        <f t="shared" si="2"/>
        <v>编号4-153</v>
      </c>
      <c r="K40" s="6" t="s">
        <v>200</v>
      </c>
      <c r="L40" s="12" t="s">
        <v>10</v>
      </c>
      <c r="M40" s="14"/>
    </row>
    <row r="41" ht="70" hidden="1" customHeight="1" spans="1:13">
      <c r="A41" s="9" t="s">
        <v>12</v>
      </c>
      <c r="B41" s="7">
        <v>37</v>
      </c>
      <c r="C41" s="8" t="s">
        <v>165</v>
      </c>
      <c r="D41" s="9" t="str">
        <f t="shared" si="0"/>
        <v>胸径43</v>
      </c>
      <c r="E41" s="10">
        <v>43</v>
      </c>
      <c r="F41" s="9" t="str">
        <f t="shared" si="1"/>
        <v>树龄20-25</v>
      </c>
      <c r="G41" s="15" t="s">
        <v>152</v>
      </c>
      <c r="H41" s="12">
        <v>1</v>
      </c>
      <c r="I41" s="9" t="s">
        <v>193</v>
      </c>
      <c r="J41" s="9" t="str">
        <f t="shared" si="2"/>
        <v>编号4-154</v>
      </c>
      <c r="K41" s="6" t="s">
        <v>202</v>
      </c>
      <c r="L41" s="12" t="s">
        <v>10</v>
      </c>
      <c r="M41" s="14"/>
    </row>
    <row r="42" ht="70" hidden="1" customHeight="1" spans="1:13">
      <c r="A42" s="9" t="s">
        <v>12</v>
      </c>
      <c r="B42" s="7">
        <v>38</v>
      </c>
      <c r="C42" s="8" t="s">
        <v>165</v>
      </c>
      <c r="D42" s="9" t="str">
        <f t="shared" si="0"/>
        <v>胸径39</v>
      </c>
      <c r="E42" s="10">
        <v>39</v>
      </c>
      <c r="F42" s="9" t="str">
        <f t="shared" si="1"/>
        <v>树龄20-25</v>
      </c>
      <c r="G42" s="15" t="s">
        <v>152</v>
      </c>
      <c r="H42" s="12">
        <v>1</v>
      </c>
      <c r="I42" s="9" t="s">
        <v>193</v>
      </c>
      <c r="J42" s="9" t="str">
        <f t="shared" si="2"/>
        <v>编号4-155</v>
      </c>
      <c r="K42" s="6" t="s">
        <v>203</v>
      </c>
      <c r="L42" s="12" t="s">
        <v>10</v>
      </c>
      <c r="M42" s="14"/>
    </row>
    <row r="43" ht="70" hidden="1" customHeight="1" spans="1:13">
      <c r="A43" s="9" t="s">
        <v>12</v>
      </c>
      <c r="B43" s="7">
        <v>39</v>
      </c>
      <c r="C43" s="8" t="s">
        <v>165</v>
      </c>
      <c r="D43" s="9" t="str">
        <f t="shared" si="0"/>
        <v>胸径31</v>
      </c>
      <c r="E43" s="10">
        <v>31</v>
      </c>
      <c r="F43" s="9" t="str">
        <f t="shared" si="1"/>
        <v>树龄15-20</v>
      </c>
      <c r="G43" s="11" t="s">
        <v>138</v>
      </c>
      <c r="H43" s="12">
        <v>1</v>
      </c>
      <c r="I43" s="9" t="s">
        <v>193</v>
      </c>
      <c r="J43" s="9" t="str">
        <f t="shared" si="2"/>
        <v>编号4-156</v>
      </c>
      <c r="K43" s="6" t="s">
        <v>204</v>
      </c>
      <c r="L43" s="12" t="s">
        <v>10</v>
      </c>
      <c r="M43" s="14"/>
    </row>
    <row r="44" ht="70" hidden="1" customHeight="1" spans="1:13">
      <c r="A44" s="9" t="s">
        <v>12</v>
      </c>
      <c r="B44" s="7">
        <v>40</v>
      </c>
      <c r="C44" s="8" t="s">
        <v>165</v>
      </c>
      <c r="D44" s="9" t="str">
        <f t="shared" si="0"/>
        <v>胸径43</v>
      </c>
      <c r="E44" s="10">
        <v>43</v>
      </c>
      <c r="F44" s="9" t="str">
        <f t="shared" si="1"/>
        <v>树龄20-25</v>
      </c>
      <c r="G44" s="11" t="s">
        <v>152</v>
      </c>
      <c r="H44" s="12">
        <v>1</v>
      </c>
      <c r="I44" s="9" t="s">
        <v>193</v>
      </c>
      <c r="J44" s="9" t="str">
        <f t="shared" si="2"/>
        <v>编号4-157</v>
      </c>
      <c r="K44" s="6" t="s">
        <v>205</v>
      </c>
      <c r="L44" s="12" t="s">
        <v>10</v>
      </c>
      <c r="M44" s="14"/>
    </row>
    <row r="45" ht="70" hidden="1" customHeight="1" spans="1:13">
      <c r="A45" s="9" t="s">
        <v>12</v>
      </c>
      <c r="B45" s="7">
        <v>41</v>
      </c>
      <c r="C45" s="8" t="s">
        <v>165</v>
      </c>
      <c r="D45" s="9" t="str">
        <f t="shared" si="0"/>
        <v>胸径40</v>
      </c>
      <c r="E45" s="10">
        <v>40</v>
      </c>
      <c r="F45" s="9" t="str">
        <f t="shared" si="1"/>
        <v>树龄20-25</v>
      </c>
      <c r="G45" s="11" t="s">
        <v>152</v>
      </c>
      <c r="H45" s="12">
        <v>1</v>
      </c>
      <c r="I45" s="9" t="s">
        <v>193</v>
      </c>
      <c r="J45" s="9" t="str">
        <f t="shared" si="2"/>
        <v>编号4-158</v>
      </c>
      <c r="K45" s="6" t="s">
        <v>206</v>
      </c>
      <c r="L45" s="12" t="s">
        <v>10</v>
      </c>
      <c r="M45" s="14"/>
    </row>
    <row r="46" ht="70" hidden="1" customHeight="1" spans="1:13">
      <c r="A46" s="9" t="s">
        <v>12</v>
      </c>
      <c r="B46" s="7">
        <v>42</v>
      </c>
      <c r="C46" s="8" t="s">
        <v>165</v>
      </c>
      <c r="D46" s="9" t="str">
        <f t="shared" si="0"/>
        <v>胸径27</v>
      </c>
      <c r="E46" s="10">
        <v>27</v>
      </c>
      <c r="F46" s="9" t="str">
        <f t="shared" si="1"/>
        <v>树龄15-20</v>
      </c>
      <c r="G46" s="15" t="s">
        <v>138</v>
      </c>
      <c r="H46" s="12">
        <v>1</v>
      </c>
      <c r="I46" s="9" t="s">
        <v>193</v>
      </c>
      <c r="J46" s="9" t="str">
        <f t="shared" si="2"/>
        <v>编号4-159</v>
      </c>
      <c r="K46" s="6" t="s">
        <v>207</v>
      </c>
      <c r="L46" s="12" t="s">
        <v>10</v>
      </c>
      <c r="M46" s="14"/>
    </row>
    <row r="47" ht="70" hidden="1" customHeight="1" spans="1:13">
      <c r="A47" s="9" t="s">
        <v>12</v>
      </c>
      <c r="B47" s="7">
        <v>43</v>
      </c>
      <c r="C47" s="8" t="s">
        <v>165</v>
      </c>
      <c r="D47" s="9" t="str">
        <f t="shared" si="0"/>
        <v>胸径40</v>
      </c>
      <c r="E47" s="10">
        <v>40</v>
      </c>
      <c r="F47" s="9" t="str">
        <f t="shared" si="1"/>
        <v>树龄20-25</v>
      </c>
      <c r="G47" s="11" t="s">
        <v>152</v>
      </c>
      <c r="H47" s="12">
        <v>1</v>
      </c>
      <c r="I47" s="9" t="s">
        <v>193</v>
      </c>
      <c r="J47" s="9" t="str">
        <f t="shared" si="2"/>
        <v>编号4-160</v>
      </c>
      <c r="K47" s="6" t="s">
        <v>208</v>
      </c>
      <c r="L47" s="12" t="s">
        <v>10</v>
      </c>
      <c r="M47" s="16"/>
    </row>
    <row r="48" ht="70" hidden="1" customHeight="1" spans="1:13">
      <c r="A48" s="9" t="s">
        <v>12</v>
      </c>
      <c r="B48" s="7">
        <v>44</v>
      </c>
      <c r="C48" s="8" t="s">
        <v>165</v>
      </c>
      <c r="D48" s="9" t="str">
        <f t="shared" si="0"/>
        <v>胸径46</v>
      </c>
      <c r="E48" s="10">
        <v>46</v>
      </c>
      <c r="F48" s="9" t="str">
        <f t="shared" si="1"/>
        <v>树龄20-25</v>
      </c>
      <c r="G48" s="11" t="s">
        <v>152</v>
      </c>
      <c r="H48" s="12">
        <v>1</v>
      </c>
      <c r="I48" s="9" t="s">
        <v>193</v>
      </c>
      <c r="J48" s="9" t="str">
        <f t="shared" si="2"/>
        <v>编号4-161</v>
      </c>
      <c r="K48" s="6" t="s">
        <v>209</v>
      </c>
      <c r="L48" s="12" t="s">
        <v>10</v>
      </c>
      <c r="M48" s="16"/>
    </row>
    <row r="49" ht="70" hidden="1" customHeight="1" spans="1:13">
      <c r="A49" s="9" t="s">
        <v>12</v>
      </c>
      <c r="B49" s="7">
        <v>45</v>
      </c>
      <c r="C49" s="8" t="s">
        <v>165</v>
      </c>
      <c r="D49" s="9" t="str">
        <f t="shared" si="0"/>
        <v>胸径45</v>
      </c>
      <c r="E49" s="10">
        <v>45</v>
      </c>
      <c r="F49" s="9" t="str">
        <f t="shared" si="1"/>
        <v>树龄20-25</v>
      </c>
      <c r="G49" s="11" t="s">
        <v>152</v>
      </c>
      <c r="H49" s="12">
        <v>1</v>
      </c>
      <c r="I49" s="9" t="s">
        <v>193</v>
      </c>
      <c r="J49" s="9" t="str">
        <f t="shared" si="2"/>
        <v>编号4-162</v>
      </c>
      <c r="K49" s="6" t="s">
        <v>210</v>
      </c>
      <c r="L49" s="12" t="s">
        <v>10</v>
      </c>
      <c r="M49" s="16"/>
    </row>
    <row r="50" ht="70" hidden="1" customHeight="1" spans="1:13">
      <c r="A50" s="9" t="s">
        <v>12</v>
      </c>
      <c r="B50" s="7">
        <v>46</v>
      </c>
      <c r="C50" s="8" t="s">
        <v>165</v>
      </c>
      <c r="D50" s="9" t="str">
        <f t="shared" si="0"/>
        <v>胸径54</v>
      </c>
      <c r="E50" s="10">
        <v>54</v>
      </c>
      <c r="F50" s="9" t="str">
        <f t="shared" si="1"/>
        <v>树龄25-30</v>
      </c>
      <c r="G50" s="11" t="s">
        <v>124</v>
      </c>
      <c r="H50" s="12">
        <v>1</v>
      </c>
      <c r="I50" s="9" t="s">
        <v>193</v>
      </c>
      <c r="J50" s="9" t="str">
        <f t="shared" si="2"/>
        <v>编号4-163</v>
      </c>
      <c r="K50" s="6" t="s">
        <v>211</v>
      </c>
      <c r="L50" s="12" t="s">
        <v>10</v>
      </c>
      <c r="M50" s="16"/>
    </row>
    <row r="51" ht="70" hidden="1" customHeight="1" spans="1:13">
      <c r="A51" s="9" t="s">
        <v>12</v>
      </c>
      <c r="B51" s="7">
        <v>47</v>
      </c>
      <c r="C51" s="8" t="s">
        <v>165</v>
      </c>
      <c r="D51" s="9" t="str">
        <f t="shared" si="0"/>
        <v>胸径49</v>
      </c>
      <c r="E51" s="10">
        <v>49</v>
      </c>
      <c r="F51" s="9" t="str">
        <f t="shared" si="1"/>
        <v>树龄25-30</v>
      </c>
      <c r="G51" s="11" t="s">
        <v>124</v>
      </c>
      <c r="H51" s="12">
        <v>1</v>
      </c>
      <c r="I51" s="9" t="s">
        <v>193</v>
      </c>
      <c r="J51" s="9" t="str">
        <f t="shared" si="2"/>
        <v>编号4-164</v>
      </c>
      <c r="K51" s="6" t="s">
        <v>212</v>
      </c>
      <c r="L51" s="12" t="s">
        <v>10</v>
      </c>
      <c r="M51" s="16"/>
    </row>
    <row r="52" ht="70" hidden="1" customHeight="1" spans="1:13">
      <c r="A52" s="9" t="s">
        <v>12</v>
      </c>
      <c r="B52" s="7">
        <v>48</v>
      </c>
      <c r="C52" s="8" t="s">
        <v>165</v>
      </c>
      <c r="D52" s="9" t="str">
        <f t="shared" si="0"/>
        <v>胸径48</v>
      </c>
      <c r="E52" s="10">
        <v>48</v>
      </c>
      <c r="F52" s="9" t="str">
        <f t="shared" si="1"/>
        <v>树龄25-30</v>
      </c>
      <c r="G52" s="11" t="s">
        <v>124</v>
      </c>
      <c r="H52" s="12">
        <v>1</v>
      </c>
      <c r="I52" s="9" t="s">
        <v>193</v>
      </c>
      <c r="J52" s="9" t="str">
        <f t="shared" si="2"/>
        <v>编号4-165</v>
      </c>
      <c r="K52" s="6" t="s">
        <v>213</v>
      </c>
      <c r="L52" s="12" t="s">
        <v>10</v>
      </c>
      <c r="M52" s="16"/>
    </row>
    <row r="53" ht="70" hidden="1" customHeight="1" spans="1:13">
      <c r="A53" s="9" t="s">
        <v>12</v>
      </c>
      <c r="B53" s="7">
        <v>49</v>
      </c>
      <c r="C53" s="8" t="s">
        <v>165</v>
      </c>
      <c r="D53" s="9" t="str">
        <f t="shared" si="0"/>
        <v>胸径43</v>
      </c>
      <c r="E53" s="10">
        <v>43</v>
      </c>
      <c r="F53" s="9" t="str">
        <f t="shared" si="1"/>
        <v>树龄20-25</v>
      </c>
      <c r="G53" s="15" t="s">
        <v>152</v>
      </c>
      <c r="H53" s="12">
        <v>1</v>
      </c>
      <c r="I53" s="9" t="s">
        <v>193</v>
      </c>
      <c r="J53" s="9" t="str">
        <f t="shared" si="2"/>
        <v>编号4-166</v>
      </c>
      <c r="K53" s="6" t="s">
        <v>214</v>
      </c>
      <c r="L53" s="12" t="s">
        <v>10</v>
      </c>
      <c r="M53" s="16"/>
    </row>
    <row r="54" ht="70" hidden="1" customHeight="1" spans="1:13">
      <c r="A54" s="9" t="s">
        <v>12</v>
      </c>
      <c r="B54" s="7">
        <v>50</v>
      </c>
      <c r="C54" s="8" t="s">
        <v>165</v>
      </c>
      <c r="D54" s="9" t="str">
        <f t="shared" si="0"/>
        <v>胸径37</v>
      </c>
      <c r="E54" s="10">
        <v>37</v>
      </c>
      <c r="F54" s="9" t="str">
        <f t="shared" si="1"/>
        <v>树龄15-20</v>
      </c>
      <c r="G54" s="15" t="s">
        <v>138</v>
      </c>
      <c r="H54" s="12">
        <v>1</v>
      </c>
      <c r="I54" s="9" t="s">
        <v>193</v>
      </c>
      <c r="J54" s="9" t="str">
        <f t="shared" si="2"/>
        <v>编号4-167</v>
      </c>
      <c r="K54" s="6" t="s">
        <v>215</v>
      </c>
      <c r="L54" s="12" t="s">
        <v>10</v>
      </c>
      <c r="M54" s="16"/>
    </row>
    <row r="55" ht="70" hidden="1" customHeight="1" spans="1:13">
      <c r="A55" s="9" t="s">
        <v>12</v>
      </c>
      <c r="B55" s="7">
        <v>51</v>
      </c>
      <c r="C55" s="8" t="s">
        <v>165</v>
      </c>
      <c r="D55" s="9" t="str">
        <f t="shared" si="0"/>
        <v>胸径46</v>
      </c>
      <c r="E55" s="10">
        <v>46</v>
      </c>
      <c r="F55" s="9" t="str">
        <f t="shared" si="1"/>
        <v>树龄20-25</v>
      </c>
      <c r="G55" s="15" t="s">
        <v>152</v>
      </c>
      <c r="H55" s="12">
        <v>1</v>
      </c>
      <c r="I55" s="9" t="s">
        <v>193</v>
      </c>
      <c r="J55" s="9" t="str">
        <f t="shared" si="2"/>
        <v>编号4-168</v>
      </c>
      <c r="K55" s="6" t="s">
        <v>216</v>
      </c>
      <c r="L55" s="12" t="s">
        <v>10</v>
      </c>
      <c r="M55" s="16"/>
    </row>
    <row r="56" ht="70" hidden="1" customHeight="1" spans="1:13">
      <c r="A56" s="9" t="s">
        <v>12</v>
      </c>
      <c r="B56" s="7">
        <v>52</v>
      </c>
      <c r="C56" s="8" t="s">
        <v>165</v>
      </c>
      <c r="D56" s="9" t="str">
        <f t="shared" si="0"/>
        <v>胸径41</v>
      </c>
      <c r="E56" s="10">
        <v>41</v>
      </c>
      <c r="F56" s="9" t="str">
        <f t="shared" si="1"/>
        <v>树龄20-25</v>
      </c>
      <c r="G56" s="15" t="s">
        <v>152</v>
      </c>
      <c r="H56" s="12">
        <v>1</v>
      </c>
      <c r="I56" s="9" t="s">
        <v>193</v>
      </c>
      <c r="J56" s="9" t="str">
        <f t="shared" si="2"/>
        <v>编号4-169</v>
      </c>
      <c r="K56" s="6" t="s">
        <v>217</v>
      </c>
      <c r="L56" s="12" t="s">
        <v>10</v>
      </c>
      <c r="M56" s="17"/>
    </row>
    <row r="57" ht="70" hidden="1" customHeight="1" spans="1:13">
      <c r="A57" s="9" t="s">
        <v>12</v>
      </c>
      <c r="B57" s="7">
        <v>53</v>
      </c>
      <c r="C57" s="8" t="s">
        <v>165</v>
      </c>
      <c r="D57" s="9" t="str">
        <f t="shared" si="0"/>
        <v>胸径54</v>
      </c>
      <c r="E57" s="10">
        <v>54</v>
      </c>
      <c r="F57" s="9" t="str">
        <f t="shared" si="1"/>
        <v>树龄25-30</v>
      </c>
      <c r="G57" s="11" t="s">
        <v>124</v>
      </c>
      <c r="H57" s="12">
        <v>1</v>
      </c>
      <c r="I57" s="9" t="s">
        <v>193</v>
      </c>
      <c r="J57" s="9" t="str">
        <f t="shared" si="2"/>
        <v>编号4-170</v>
      </c>
      <c r="K57" s="6" t="s">
        <v>219</v>
      </c>
      <c r="L57" s="12" t="s">
        <v>10</v>
      </c>
      <c r="M57" s="16"/>
    </row>
    <row r="58" ht="70" hidden="1" customHeight="1" spans="1:13">
      <c r="A58" s="9" t="s">
        <v>12</v>
      </c>
      <c r="B58" s="7">
        <v>54</v>
      </c>
      <c r="C58" s="8" t="s">
        <v>165</v>
      </c>
      <c r="D58" s="9" t="str">
        <f t="shared" si="0"/>
        <v>胸径25</v>
      </c>
      <c r="E58" s="10">
        <v>25</v>
      </c>
      <c r="F58" s="9" t="str">
        <f t="shared" si="1"/>
        <v>树龄15-20</v>
      </c>
      <c r="G58" s="11" t="s">
        <v>138</v>
      </c>
      <c r="H58" s="12">
        <v>1</v>
      </c>
      <c r="I58" s="9" t="s">
        <v>193</v>
      </c>
      <c r="J58" s="9" t="str">
        <f t="shared" si="2"/>
        <v>编号4-171</v>
      </c>
      <c r="K58" s="6" t="s">
        <v>221</v>
      </c>
      <c r="L58" s="12" t="s">
        <v>10</v>
      </c>
      <c r="M58" s="16"/>
    </row>
    <row r="59" ht="70" hidden="1" customHeight="1" spans="1:13">
      <c r="A59" s="9" t="s">
        <v>12</v>
      </c>
      <c r="B59" s="7">
        <v>55</v>
      </c>
      <c r="C59" s="8" t="s">
        <v>165</v>
      </c>
      <c r="D59" s="9" t="str">
        <f t="shared" si="0"/>
        <v>胸径29</v>
      </c>
      <c r="E59" s="10">
        <v>29</v>
      </c>
      <c r="F59" s="9" t="str">
        <f t="shared" si="1"/>
        <v>树龄15-20</v>
      </c>
      <c r="G59" s="11" t="s">
        <v>138</v>
      </c>
      <c r="H59" s="12">
        <v>1</v>
      </c>
      <c r="I59" s="9" t="s">
        <v>193</v>
      </c>
      <c r="J59" s="9" t="str">
        <f t="shared" si="2"/>
        <v>编号4-172</v>
      </c>
      <c r="K59" s="6" t="s">
        <v>223</v>
      </c>
      <c r="L59" s="12" t="s">
        <v>10</v>
      </c>
      <c r="M59" s="18"/>
    </row>
    <row r="60" ht="70" hidden="1" customHeight="1" spans="1:13">
      <c r="A60" s="9" t="s">
        <v>12</v>
      </c>
      <c r="B60" s="7">
        <v>56</v>
      </c>
      <c r="C60" s="8" t="s">
        <v>224</v>
      </c>
      <c r="D60" s="9" t="str">
        <f t="shared" si="0"/>
        <v>胸径48</v>
      </c>
      <c r="E60" s="10">
        <v>48</v>
      </c>
      <c r="F60" s="9" t="str">
        <f t="shared" si="1"/>
        <v>树龄25-30</v>
      </c>
      <c r="G60" s="15" t="s">
        <v>124</v>
      </c>
      <c r="H60" s="12">
        <v>1</v>
      </c>
      <c r="I60" s="9" t="s">
        <v>225</v>
      </c>
      <c r="J60" s="9" t="str">
        <f t="shared" si="2"/>
        <v>编号4-173</v>
      </c>
      <c r="K60" s="6" t="s">
        <v>226</v>
      </c>
      <c r="L60" s="12" t="s">
        <v>10</v>
      </c>
      <c r="M60" s="18"/>
    </row>
    <row r="61" ht="70" hidden="1" customHeight="1" spans="1:13">
      <c r="A61" s="9" t="s">
        <v>12</v>
      </c>
      <c r="B61" s="7">
        <v>57</v>
      </c>
      <c r="C61" s="8" t="s">
        <v>224</v>
      </c>
      <c r="D61" s="9" t="str">
        <f t="shared" si="0"/>
        <v>胸径33</v>
      </c>
      <c r="E61" s="10">
        <v>33</v>
      </c>
      <c r="F61" s="9" t="str">
        <f t="shared" si="1"/>
        <v>树龄25-30</v>
      </c>
      <c r="G61" s="15" t="s">
        <v>124</v>
      </c>
      <c r="H61" s="12">
        <v>1</v>
      </c>
      <c r="I61" s="9" t="s">
        <v>225</v>
      </c>
      <c r="J61" s="9" t="str">
        <f t="shared" si="2"/>
        <v>编号4-174</v>
      </c>
      <c r="K61" s="6" t="s">
        <v>228</v>
      </c>
      <c r="L61" s="12" t="s">
        <v>10</v>
      </c>
      <c r="M61" s="18"/>
    </row>
    <row r="62" ht="70" hidden="1" customHeight="1" spans="1:13">
      <c r="A62" s="9" t="s">
        <v>12</v>
      </c>
      <c r="B62" s="7">
        <v>58</v>
      </c>
      <c r="C62" s="8" t="s">
        <v>165</v>
      </c>
      <c r="D62" s="9" t="str">
        <f t="shared" si="0"/>
        <v>胸径35</v>
      </c>
      <c r="E62" s="10">
        <v>35</v>
      </c>
      <c r="F62" s="9" t="str">
        <f t="shared" si="1"/>
        <v>树龄15-20</v>
      </c>
      <c r="G62" s="11" t="s">
        <v>138</v>
      </c>
      <c r="H62" s="12">
        <v>1</v>
      </c>
      <c r="I62" s="9" t="s">
        <v>230</v>
      </c>
      <c r="J62" s="9" t="str">
        <f t="shared" si="2"/>
        <v>编号4-175</v>
      </c>
      <c r="K62" s="6" t="s">
        <v>231</v>
      </c>
      <c r="L62" s="12" t="s">
        <v>10</v>
      </c>
      <c r="M62" s="18"/>
    </row>
    <row r="63" ht="70" hidden="1" customHeight="1" spans="1:13">
      <c r="A63" s="9" t="s">
        <v>12</v>
      </c>
      <c r="B63" s="7">
        <v>59</v>
      </c>
      <c r="C63" s="8" t="s">
        <v>232</v>
      </c>
      <c r="D63" s="9" t="str">
        <f t="shared" si="0"/>
        <v>胸径45/32</v>
      </c>
      <c r="E63" s="10" t="s">
        <v>233</v>
      </c>
      <c r="F63" s="9" t="str">
        <f t="shared" si="1"/>
        <v>树龄20-25</v>
      </c>
      <c r="G63" s="15" t="s">
        <v>152</v>
      </c>
      <c r="H63" s="12">
        <v>1</v>
      </c>
      <c r="I63" s="9" t="s">
        <v>230</v>
      </c>
      <c r="J63" s="9" t="str">
        <f t="shared" si="2"/>
        <v>编号4-176</v>
      </c>
      <c r="K63" s="6" t="s">
        <v>234</v>
      </c>
      <c r="L63" s="12" t="s">
        <v>10</v>
      </c>
      <c r="M63" s="18"/>
    </row>
    <row r="64" ht="70" hidden="1" customHeight="1" spans="1:13">
      <c r="A64" s="9" t="s">
        <v>12</v>
      </c>
      <c r="B64" s="7">
        <v>60</v>
      </c>
      <c r="C64" s="8" t="s">
        <v>165</v>
      </c>
      <c r="D64" s="9" t="str">
        <f t="shared" si="0"/>
        <v>胸径35</v>
      </c>
      <c r="E64" s="10">
        <v>35</v>
      </c>
      <c r="F64" s="9" t="str">
        <f t="shared" si="1"/>
        <v>树龄15-20</v>
      </c>
      <c r="G64" s="15" t="s">
        <v>138</v>
      </c>
      <c r="H64" s="12">
        <v>1</v>
      </c>
      <c r="I64" s="9" t="s">
        <v>230</v>
      </c>
      <c r="J64" s="9" t="str">
        <f t="shared" si="2"/>
        <v>编号4-177</v>
      </c>
      <c r="K64" s="6" t="s">
        <v>235</v>
      </c>
      <c r="L64" s="12" t="s">
        <v>10</v>
      </c>
      <c r="M64" s="18"/>
    </row>
    <row r="65" ht="70" hidden="1" customHeight="1" spans="1:13">
      <c r="A65" s="9" t="s">
        <v>12</v>
      </c>
      <c r="B65" s="7">
        <v>61</v>
      </c>
      <c r="C65" s="8" t="s">
        <v>165</v>
      </c>
      <c r="D65" s="9" t="str">
        <f t="shared" si="0"/>
        <v>胸径35</v>
      </c>
      <c r="E65" s="10">
        <v>35</v>
      </c>
      <c r="F65" s="9" t="str">
        <f t="shared" si="1"/>
        <v>树龄15-20</v>
      </c>
      <c r="G65" s="15" t="s">
        <v>138</v>
      </c>
      <c r="H65" s="12">
        <v>1</v>
      </c>
      <c r="I65" s="9" t="s">
        <v>236</v>
      </c>
      <c r="J65" s="9" t="str">
        <f t="shared" si="2"/>
        <v>编号4-178</v>
      </c>
      <c r="K65" s="6" t="s">
        <v>237</v>
      </c>
      <c r="L65" s="12" t="s">
        <v>10</v>
      </c>
      <c r="M65" s="18"/>
    </row>
    <row r="66" ht="70" hidden="1" customHeight="1" spans="1:13">
      <c r="A66" s="9" t="s">
        <v>12</v>
      </c>
      <c r="B66" s="7">
        <v>62</v>
      </c>
      <c r="C66" s="8" t="s">
        <v>165</v>
      </c>
      <c r="D66" s="9" t="str">
        <f t="shared" si="0"/>
        <v>胸径33</v>
      </c>
      <c r="E66" s="10">
        <v>33</v>
      </c>
      <c r="F66" s="9" t="str">
        <f t="shared" si="1"/>
        <v>树龄15-20</v>
      </c>
      <c r="G66" s="15" t="s">
        <v>138</v>
      </c>
      <c r="H66" s="12">
        <v>1</v>
      </c>
      <c r="I66" s="9" t="s">
        <v>236</v>
      </c>
      <c r="J66" s="9" t="str">
        <f t="shared" si="2"/>
        <v>编号4-179</v>
      </c>
      <c r="K66" s="6" t="s">
        <v>238</v>
      </c>
      <c r="L66" s="12" t="s">
        <v>10</v>
      </c>
      <c r="M66" s="18"/>
    </row>
    <row r="67" ht="70" hidden="1" customHeight="1" spans="1:13">
      <c r="A67" s="9" t="s">
        <v>12</v>
      </c>
      <c r="B67" s="7">
        <v>63</v>
      </c>
      <c r="C67" s="8" t="s">
        <v>165</v>
      </c>
      <c r="D67" s="9" t="str">
        <f t="shared" si="0"/>
        <v>胸径31</v>
      </c>
      <c r="E67" s="10">
        <v>31</v>
      </c>
      <c r="F67" s="9" t="str">
        <f t="shared" si="1"/>
        <v>树龄15-20</v>
      </c>
      <c r="G67" s="15" t="s">
        <v>138</v>
      </c>
      <c r="H67" s="12">
        <v>1</v>
      </c>
      <c r="I67" s="9" t="s">
        <v>236</v>
      </c>
      <c r="J67" s="9" t="str">
        <f t="shared" si="2"/>
        <v>编号4-180</v>
      </c>
      <c r="K67" s="6" t="s">
        <v>239</v>
      </c>
      <c r="L67" s="12" t="s">
        <v>10</v>
      </c>
      <c r="M67" s="18"/>
    </row>
    <row r="68" ht="70" hidden="1" customHeight="1" spans="1:13">
      <c r="A68" s="9" t="s">
        <v>12</v>
      </c>
      <c r="B68" s="7">
        <v>64</v>
      </c>
      <c r="C68" s="8" t="s">
        <v>24</v>
      </c>
      <c r="D68" s="9" t="str">
        <f t="shared" si="0"/>
        <v>胸径31</v>
      </c>
      <c r="E68" s="10">
        <v>31</v>
      </c>
      <c r="F68" s="9" t="str">
        <f t="shared" si="1"/>
        <v>树龄25-30</v>
      </c>
      <c r="G68" s="15" t="s">
        <v>124</v>
      </c>
      <c r="H68" s="12">
        <v>1</v>
      </c>
      <c r="I68" s="9" t="s">
        <v>236</v>
      </c>
      <c r="J68" s="9" t="str">
        <f t="shared" si="2"/>
        <v>编号4-181</v>
      </c>
      <c r="K68" s="6" t="s">
        <v>241</v>
      </c>
      <c r="L68" s="12" t="s">
        <v>10</v>
      </c>
      <c r="M68" s="18"/>
    </row>
    <row r="69" ht="70" hidden="1" customHeight="1" spans="1:13">
      <c r="A69" s="9" t="s">
        <v>12</v>
      </c>
      <c r="B69" s="7">
        <v>65</v>
      </c>
      <c r="C69" s="8" t="s">
        <v>165</v>
      </c>
      <c r="D69" s="9" t="str">
        <f t="shared" ref="D69:D124" si="3">"胸径"&amp;E69</f>
        <v>胸径31</v>
      </c>
      <c r="E69" s="10">
        <v>31</v>
      </c>
      <c r="F69" s="9" t="str">
        <f t="shared" ref="F69:F124" si="4">"树龄"&amp;G69</f>
        <v>树龄15-20</v>
      </c>
      <c r="G69" s="15" t="s">
        <v>138</v>
      </c>
      <c r="H69" s="12">
        <v>1</v>
      </c>
      <c r="I69" s="9" t="s">
        <v>236</v>
      </c>
      <c r="J69" s="9" t="str">
        <f t="shared" ref="J69:J124" si="5">"编号"&amp;K69</f>
        <v>编号4-182</v>
      </c>
      <c r="K69" s="6" t="s">
        <v>243</v>
      </c>
      <c r="L69" s="12" t="s">
        <v>10</v>
      </c>
      <c r="M69" s="18"/>
    </row>
    <row r="70" ht="70" hidden="1" customHeight="1" spans="1:13">
      <c r="A70" s="9" t="s">
        <v>12</v>
      </c>
      <c r="B70" s="7">
        <v>66</v>
      </c>
      <c r="C70" s="8" t="s">
        <v>165</v>
      </c>
      <c r="D70" s="9" t="str">
        <f t="shared" si="3"/>
        <v>胸径35</v>
      </c>
      <c r="E70" s="10">
        <v>35</v>
      </c>
      <c r="F70" s="9" t="str">
        <f t="shared" si="4"/>
        <v>树龄15-20</v>
      </c>
      <c r="G70" s="15" t="s">
        <v>138</v>
      </c>
      <c r="H70" s="12">
        <v>1</v>
      </c>
      <c r="I70" s="9" t="s">
        <v>236</v>
      </c>
      <c r="J70" s="9" t="str">
        <f t="shared" si="5"/>
        <v>编号4-183</v>
      </c>
      <c r="K70" s="6" t="s">
        <v>244</v>
      </c>
      <c r="L70" s="12" t="s">
        <v>10</v>
      </c>
      <c r="M70" s="18"/>
    </row>
    <row r="71" ht="70" hidden="1" customHeight="1" spans="1:13">
      <c r="A71" s="9" t="s">
        <v>12</v>
      </c>
      <c r="B71" s="7">
        <v>67</v>
      </c>
      <c r="C71" s="8" t="s">
        <v>165</v>
      </c>
      <c r="D71" s="9" t="str">
        <f t="shared" si="3"/>
        <v>胸径46</v>
      </c>
      <c r="E71" s="10">
        <v>46</v>
      </c>
      <c r="F71" s="9" t="str">
        <f t="shared" si="4"/>
        <v>树龄20-25</v>
      </c>
      <c r="G71" s="15" t="s">
        <v>152</v>
      </c>
      <c r="H71" s="12">
        <v>1</v>
      </c>
      <c r="I71" s="9" t="s">
        <v>236</v>
      </c>
      <c r="J71" s="9" t="str">
        <f t="shared" si="5"/>
        <v>编号4-184</v>
      </c>
      <c r="K71" s="6" t="s">
        <v>245</v>
      </c>
      <c r="L71" s="12" t="s">
        <v>10</v>
      </c>
      <c r="M71" s="18"/>
    </row>
    <row r="72" ht="70" hidden="1" customHeight="1" spans="1:13">
      <c r="A72" s="9" t="s">
        <v>12</v>
      </c>
      <c r="B72" s="7">
        <v>68</v>
      </c>
      <c r="C72" s="8" t="s">
        <v>165</v>
      </c>
      <c r="D72" s="9" t="str">
        <f t="shared" si="3"/>
        <v>胸径26</v>
      </c>
      <c r="E72" s="10">
        <v>26</v>
      </c>
      <c r="F72" s="9" t="str">
        <f t="shared" si="4"/>
        <v>树龄15-20</v>
      </c>
      <c r="G72" s="11" t="s">
        <v>138</v>
      </c>
      <c r="H72" s="12">
        <v>1</v>
      </c>
      <c r="I72" s="9" t="s">
        <v>236</v>
      </c>
      <c r="J72" s="9" t="str">
        <f t="shared" si="5"/>
        <v>编号4-185</v>
      </c>
      <c r="K72" s="6" t="s">
        <v>246</v>
      </c>
      <c r="L72" s="12" t="s">
        <v>10</v>
      </c>
      <c r="M72" s="16"/>
    </row>
    <row r="73" ht="70" hidden="1" customHeight="1" spans="1:13">
      <c r="A73" s="9" t="s">
        <v>12</v>
      </c>
      <c r="B73" s="7">
        <v>69</v>
      </c>
      <c r="C73" s="8" t="s">
        <v>165</v>
      </c>
      <c r="D73" s="9" t="str">
        <f t="shared" si="3"/>
        <v>胸径38</v>
      </c>
      <c r="E73" s="10">
        <v>38</v>
      </c>
      <c r="F73" s="9" t="str">
        <f t="shared" si="4"/>
        <v>树龄20-25</v>
      </c>
      <c r="G73" s="15" t="s">
        <v>152</v>
      </c>
      <c r="H73" s="12">
        <v>1</v>
      </c>
      <c r="I73" s="9" t="s">
        <v>236</v>
      </c>
      <c r="J73" s="9" t="str">
        <f t="shared" si="5"/>
        <v>编号4-186</v>
      </c>
      <c r="K73" s="6" t="s">
        <v>247</v>
      </c>
      <c r="L73" s="12" t="s">
        <v>10</v>
      </c>
      <c r="M73" s="16"/>
    </row>
    <row r="74" ht="70" hidden="1" customHeight="1" spans="1:13">
      <c r="A74" s="9" t="s">
        <v>12</v>
      </c>
      <c r="B74" s="7">
        <v>70</v>
      </c>
      <c r="C74" s="8" t="s">
        <v>165</v>
      </c>
      <c r="D74" s="9" t="str">
        <f t="shared" si="3"/>
        <v>胸径32</v>
      </c>
      <c r="E74" s="10">
        <v>32</v>
      </c>
      <c r="F74" s="9" t="str">
        <f t="shared" si="4"/>
        <v>树龄15-20</v>
      </c>
      <c r="G74" s="11" t="s">
        <v>138</v>
      </c>
      <c r="H74" s="12">
        <v>1</v>
      </c>
      <c r="I74" s="9" t="s">
        <v>236</v>
      </c>
      <c r="J74" s="9" t="str">
        <f t="shared" si="5"/>
        <v>编号4-187</v>
      </c>
      <c r="K74" s="6" t="s">
        <v>249</v>
      </c>
      <c r="L74" s="12" t="s">
        <v>10</v>
      </c>
      <c r="M74" s="16"/>
    </row>
    <row r="75" ht="70" hidden="1" customHeight="1" spans="1:13">
      <c r="A75" s="9" t="s">
        <v>12</v>
      </c>
      <c r="B75" s="7">
        <v>71</v>
      </c>
      <c r="C75" s="8" t="s">
        <v>165</v>
      </c>
      <c r="D75" s="9" t="str">
        <f t="shared" si="3"/>
        <v>胸径37</v>
      </c>
      <c r="E75" s="10">
        <v>37</v>
      </c>
      <c r="F75" s="9" t="str">
        <f t="shared" si="4"/>
        <v>树龄15-20</v>
      </c>
      <c r="G75" s="11" t="s">
        <v>138</v>
      </c>
      <c r="H75" s="12">
        <v>1</v>
      </c>
      <c r="I75" s="9" t="s">
        <v>236</v>
      </c>
      <c r="J75" s="9" t="str">
        <f t="shared" si="5"/>
        <v>编号4-188</v>
      </c>
      <c r="K75" s="6" t="s">
        <v>250</v>
      </c>
      <c r="L75" s="12" t="s">
        <v>10</v>
      </c>
      <c r="M75" s="16"/>
    </row>
    <row r="76" ht="70" hidden="1" customHeight="1" spans="1:13">
      <c r="A76" s="9" t="s">
        <v>12</v>
      </c>
      <c r="B76" s="7">
        <v>72</v>
      </c>
      <c r="C76" s="8" t="s">
        <v>165</v>
      </c>
      <c r="D76" s="9" t="str">
        <f t="shared" si="3"/>
        <v>胸径39</v>
      </c>
      <c r="E76" s="10">
        <v>39</v>
      </c>
      <c r="F76" s="9" t="str">
        <f t="shared" si="4"/>
        <v>树龄20-25</v>
      </c>
      <c r="G76" s="11" t="s">
        <v>152</v>
      </c>
      <c r="H76" s="12">
        <v>1</v>
      </c>
      <c r="I76" s="9" t="s">
        <v>236</v>
      </c>
      <c r="J76" s="9" t="str">
        <f t="shared" si="5"/>
        <v>编号4-189</v>
      </c>
      <c r="K76" s="6" t="s">
        <v>251</v>
      </c>
      <c r="L76" s="12" t="s">
        <v>10</v>
      </c>
      <c r="M76" s="19"/>
    </row>
    <row r="77" ht="70" hidden="1" customHeight="1" spans="1:13">
      <c r="A77" s="9" t="s">
        <v>12</v>
      </c>
      <c r="B77" s="7">
        <v>73</v>
      </c>
      <c r="C77" s="8" t="s">
        <v>165</v>
      </c>
      <c r="D77" s="9" t="str">
        <f t="shared" si="3"/>
        <v>胸径35</v>
      </c>
      <c r="E77" s="10">
        <v>35</v>
      </c>
      <c r="F77" s="9" t="str">
        <f t="shared" si="4"/>
        <v>树龄15-20</v>
      </c>
      <c r="G77" s="11" t="s">
        <v>138</v>
      </c>
      <c r="H77" s="12">
        <v>1</v>
      </c>
      <c r="I77" s="9" t="s">
        <v>236</v>
      </c>
      <c r="J77" s="9" t="str">
        <f t="shared" si="5"/>
        <v>编号4-190</v>
      </c>
      <c r="K77" s="6" t="s">
        <v>252</v>
      </c>
      <c r="L77" s="12" t="s">
        <v>10</v>
      </c>
      <c r="M77" s="20"/>
    </row>
    <row r="78" ht="70" hidden="1" customHeight="1" spans="1:13">
      <c r="A78" s="9" t="s">
        <v>12</v>
      </c>
      <c r="B78" s="7">
        <v>74</v>
      </c>
      <c r="C78" s="8" t="s">
        <v>165</v>
      </c>
      <c r="D78" s="9" t="str">
        <f t="shared" si="3"/>
        <v>胸径29</v>
      </c>
      <c r="E78" s="10">
        <v>29</v>
      </c>
      <c r="F78" s="9" t="str">
        <f t="shared" si="4"/>
        <v>树龄15-20</v>
      </c>
      <c r="G78" s="11" t="s">
        <v>138</v>
      </c>
      <c r="H78" s="12">
        <v>1</v>
      </c>
      <c r="I78" s="9" t="s">
        <v>236</v>
      </c>
      <c r="J78" s="9" t="str">
        <f t="shared" si="5"/>
        <v>编号4-191</v>
      </c>
      <c r="K78" s="6" t="s">
        <v>254</v>
      </c>
      <c r="L78" s="12" t="s">
        <v>10</v>
      </c>
      <c r="M78" s="20"/>
    </row>
    <row r="79" ht="70" hidden="1" customHeight="1" spans="1:13">
      <c r="A79" s="9" t="s">
        <v>12</v>
      </c>
      <c r="B79" s="7">
        <v>75</v>
      </c>
      <c r="C79" s="8" t="s">
        <v>24</v>
      </c>
      <c r="D79" s="9" t="str">
        <f t="shared" si="3"/>
        <v>胸径22</v>
      </c>
      <c r="E79" s="10">
        <v>22</v>
      </c>
      <c r="F79" s="9" t="str">
        <f t="shared" si="4"/>
        <v>树龄20-25</v>
      </c>
      <c r="G79" s="15" t="s">
        <v>152</v>
      </c>
      <c r="H79" s="12">
        <v>1</v>
      </c>
      <c r="I79" s="9" t="s">
        <v>236</v>
      </c>
      <c r="J79" s="9" t="str">
        <f t="shared" si="5"/>
        <v>编号4-192</v>
      </c>
      <c r="K79" s="6" t="s">
        <v>255</v>
      </c>
      <c r="L79" s="12" t="s">
        <v>10</v>
      </c>
      <c r="M79" s="20"/>
    </row>
    <row r="80" ht="70" hidden="1" customHeight="1" spans="1:13">
      <c r="A80" s="9" t="s">
        <v>12</v>
      </c>
      <c r="B80" s="7">
        <v>76</v>
      </c>
      <c r="C80" s="8" t="s">
        <v>130</v>
      </c>
      <c r="D80" s="9" t="str">
        <f t="shared" si="3"/>
        <v>胸径70</v>
      </c>
      <c r="E80" s="10">
        <v>70</v>
      </c>
      <c r="F80" s="9" t="str">
        <f t="shared" si="4"/>
        <v>树龄30-35</v>
      </c>
      <c r="G80" s="15" t="s">
        <v>120</v>
      </c>
      <c r="H80" s="12">
        <v>1</v>
      </c>
      <c r="I80" s="9" t="s">
        <v>257</v>
      </c>
      <c r="J80" s="9" t="str">
        <f t="shared" si="5"/>
        <v>编号4-193</v>
      </c>
      <c r="K80" s="6" t="s">
        <v>258</v>
      </c>
      <c r="L80" s="12" t="s">
        <v>10</v>
      </c>
      <c r="M80" s="20"/>
    </row>
    <row r="81" ht="70" hidden="1" customHeight="1" spans="1:13">
      <c r="A81" s="9" t="s">
        <v>12</v>
      </c>
      <c r="B81" s="7">
        <v>77</v>
      </c>
      <c r="C81" s="8" t="s">
        <v>20</v>
      </c>
      <c r="D81" s="9" t="str">
        <f t="shared" si="3"/>
        <v>胸径58</v>
      </c>
      <c r="E81" s="10">
        <v>58</v>
      </c>
      <c r="F81" s="9" t="str">
        <f t="shared" si="4"/>
        <v>树龄20-25</v>
      </c>
      <c r="G81" s="15" t="s">
        <v>152</v>
      </c>
      <c r="H81" s="12">
        <v>1</v>
      </c>
      <c r="I81" s="9" t="s">
        <v>257</v>
      </c>
      <c r="J81" s="9" t="str">
        <f t="shared" si="5"/>
        <v>编号4-194</v>
      </c>
      <c r="K81" s="6" t="s">
        <v>260</v>
      </c>
      <c r="L81" s="12" t="s">
        <v>10</v>
      </c>
      <c r="M81" s="20"/>
    </row>
    <row r="82" ht="70" hidden="1" customHeight="1" spans="1:13">
      <c r="A82" s="9" t="s">
        <v>12</v>
      </c>
      <c r="B82" s="7">
        <v>78</v>
      </c>
      <c r="C82" s="8" t="s">
        <v>20</v>
      </c>
      <c r="D82" s="9" t="str">
        <f t="shared" si="3"/>
        <v>胸径51</v>
      </c>
      <c r="E82" s="10">
        <v>51</v>
      </c>
      <c r="F82" s="9" t="str">
        <f t="shared" si="4"/>
        <v>树龄20-25</v>
      </c>
      <c r="G82" s="15" t="s">
        <v>152</v>
      </c>
      <c r="H82" s="12">
        <v>1</v>
      </c>
      <c r="I82" s="9" t="s">
        <v>257</v>
      </c>
      <c r="J82" s="9" t="str">
        <f t="shared" si="5"/>
        <v>编号4-195</v>
      </c>
      <c r="K82" s="6" t="s">
        <v>262</v>
      </c>
      <c r="L82" s="12" t="s">
        <v>10</v>
      </c>
      <c r="M82" s="21"/>
    </row>
    <row r="83" ht="70" hidden="1" customHeight="1" spans="1:13">
      <c r="A83" s="9" t="s">
        <v>12</v>
      </c>
      <c r="B83" s="7">
        <v>79</v>
      </c>
      <c r="C83" s="8" t="s">
        <v>20</v>
      </c>
      <c r="D83" s="9" t="str">
        <f t="shared" si="3"/>
        <v>胸径70</v>
      </c>
      <c r="E83" s="10">
        <v>70</v>
      </c>
      <c r="F83" s="9" t="str">
        <f t="shared" si="4"/>
        <v>树龄25-30</v>
      </c>
      <c r="G83" s="11" t="s">
        <v>124</v>
      </c>
      <c r="H83" s="12">
        <v>1</v>
      </c>
      <c r="I83" s="9" t="s">
        <v>257</v>
      </c>
      <c r="J83" s="9" t="str">
        <f t="shared" si="5"/>
        <v>编号4-196</v>
      </c>
      <c r="K83" s="6" t="s">
        <v>264</v>
      </c>
      <c r="L83" s="12" t="s">
        <v>10</v>
      </c>
      <c r="M83" s="16"/>
    </row>
    <row r="84" ht="70" hidden="1" customHeight="1" spans="1:13">
      <c r="A84" s="9" t="s">
        <v>12</v>
      </c>
      <c r="B84" s="7">
        <v>80</v>
      </c>
      <c r="C84" s="8" t="s">
        <v>20</v>
      </c>
      <c r="D84" s="9" t="str">
        <f t="shared" si="3"/>
        <v>胸径46</v>
      </c>
      <c r="E84" s="10">
        <v>46</v>
      </c>
      <c r="F84" s="9" t="str">
        <f t="shared" si="4"/>
        <v>树龄20-25</v>
      </c>
      <c r="G84" s="15" t="s">
        <v>152</v>
      </c>
      <c r="H84" s="12">
        <v>1</v>
      </c>
      <c r="I84" s="9" t="s">
        <v>257</v>
      </c>
      <c r="J84" s="9" t="str">
        <f t="shared" si="5"/>
        <v>编号4-197</v>
      </c>
      <c r="K84" s="6" t="s">
        <v>265</v>
      </c>
      <c r="L84" s="12"/>
      <c r="M84" s="16"/>
    </row>
    <row r="85" ht="70" hidden="1" customHeight="1" spans="1:13">
      <c r="A85" s="9" t="s">
        <v>12</v>
      </c>
      <c r="B85" s="7">
        <v>81</v>
      </c>
      <c r="C85" s="8" t="s">
        <v>20</v>
      </c>
      <c r="D85" s="9" t="str">
        <f t="shared" si="3"/>
        <v>胸径79</v>
      </c>
      <c r="E85" s="10">
        <v>79</v>
      </c>
      <c r="F85" s="9" t="str">
        <f t="shared" si="4"/>
        <v>树龄30-35</v>
      </c>
      <c r="G85" s="11" t="s">
        <v>120</v>
      </c>
      <c r="H85" s="12">
        <v>1</v>
      </c>
      <c r="I85" s="9" t="s">
        <v>257</v>
      </c>
      <c r="J85" s="9" t="str">
        <f t="shared" si="5"/>
        <v>编号4-198</v>
      </c>
      <c r="K85" s="6" t="s">
        <v>267</v>
      </c>
      <c r="L85" s="12"/>
      <c r="M85" s="16"/>
    </row>
    <row r="86" ht="70" hidden="1" customHeight="1" spans="1:13">
      <c r="A86" s="9" t="s">
        <v>12</v>
      </c>
      <c r="B86" s="7">
        <v>82</v>
      </c>
      <c r="C86" s="8" t="s">
        <v>130</v>
      </c>
      <c r="D86" s="9" t="str">
        <f t="shared" si="3"/>
        <v>胸径67</v>
      </c>
      <c r="E86" s="10">
        <v>67</v>
      </c>
      <c r="F86" s="9" t="str">
        <f t="shared" si="4"/>
        <v>树龄30-35</v>
      </c>
      <c r="G86" s="11" t="s">
        <v>120</v>
      </c>
      <c r="H86" s="12">
        <v>1</v>
      </c>
      <c r="I86" s="9" t="s">
        <v>268</v>
      </c>
      <c r="J86" s="9" t="str">
        <f t="shared" si="5"/>
        <v>编号4-199</v>
      </c>
      <c r="K86" s="6" t="s">
        <v>269</v>
      </c>
      <c r="L86" s="12"/>
      <c r="M86" s="16"/>
    </row>
    <row r="87" ht="70" hidden="1" customHeight="1" spans="1:13">
      <c r="A87" s="9" t="s">
        <v>12</v>
      </c>
      <c r="B87" s="7">
        <v>83</v>
      </c>
      <c r="C87" s="8" t="s">
        <v>116</v>
      </c>
      <c r="D87" s="9" t="str">
        <f t="shared" si="3"/>
        <v>胸径54</v>
      </c>
      <c r="E87" s="10">
        <v>54</v>
      </c>
      <c r="F87" s="9" t="str">
        <f t="shared" si="4"/>
        <v>树龄30-35</v>
      </c>
      <c r="G87" s="11" t="s">
        <v>120</v>
      </c>
      <c r="H87" s="12">
        <v>1</v>
      </c>
      <c r="I87" s="9" t="s">
        <v>268</v>
      </c>
      <c r="J87" s="9" t="str">
        <f t="shared" si="5"/>
        <v>编号4-200</v>
      </c>
      <c r="K87" s="6" t="s">
        <v>271</v>
      </c>
      <c r="L87" s="12"/>
      <c r="M87" s="16"/>
    </row>
    <row r="88" ht="70" hidden="1" customHeight="1" spans="1:13">
      <c r="A88" s="9" t="s">
        <v>12</v>
      </c>
      <c r="B88" s="7">
        <v>84</v>
      </c>
      <c r="C88" s="8" t="s">
        <v>273</v>
      </c>
      <c r="D88" s="9" t="str">
        <f t="shared" si="3"/>
        <v>胸径33</v>
      </c>
      <c r="E88" s="10">
        <v>33</v>
      </c>
      <c r="F88" s="9" t="str">
        <f t="shared" si="4"/>
        <v>树龄20-25</v>
      </c>
      <c r="G88" s="11" t="s">
        <v>152</v>
      </c>
      <c r="H88" s="12">
        <v>1</v>
      </c>
      <c r="I88" s="9" t="s">
        <v>268</v>
      </c>
      <c r="J88" s="9" t="str">
        <f t="shared" si="5"/>
        <v>编号4-201</v>
      </c>
      <c r="K88" s="6" t="s">
        <v>274</v>
      </c>
      <c r="L88" s="12"/>
      <c r="M88" s="16"/>
    </row>
    <row r="89" ht="70" hidden="1" customHeight="1" spans="1:13">
      <c r="A89" s="9" t="s">
        <v>12</v>
      </c>
      <c r="B89" s="7">
        <v>85</v>
      </c>
      <c r="C89" s="8" t="s">
        <v>273</v>
      </c>
      <c r="D89" s="9" t="str">
        <f t="shared" si="3"/>
        <v>胸径42</v>
      </c>
      <c r="E89" s="10">
        <v>42</v>
      </c>
      <c r="F89" s="9" t="str">
        <f t="shared" si="4"/>
        <v>树龄25-30</v>
      </c>
      <c r="G89" s="11" t="s">
        <v>124</v>
      </c>
      <c r="H89" s="12">
        <v>1</v>
      </c>
      <c r="I89" s="9" t="s">
        <v>268</v>
      </c>
      <c r="J89" s="9" t="str">
        <f t="shared" si="5"/>
        <v>编号4-202</v>
      </c>
      <c r="K89" s="6" t="s">
        <v>276</v>
      </c>
      <c r="L89" s="12"/>
      <c r="M89" s="16"/>
    </row>
    <row r="90" ht="70" hidden="1" customHeight="1" spans="1:13">
      <c r="A90" s="9" t="s">
        <v>12</v>
      </c>
      <c r="B90" s="7">
        <v>86</v>
      </c>
      <c r="C90" s="8" t="s">
        <v>273</v>
      </c>
      <c r="D90" s="9" t="str">
        <f t="shared" si="3"/>
        <v>胸径30</v>
      </c>
      <c r="E90" s="10">
        <v>30</v>
      </c>
      <c r="F90" s="9" t="str">
        <f t="shared" si="4"/>
        <v>树龄20-25</v>
      </c>
      <c r="G90" s="11" t="s">
        <v>152</v>
      </c>
      <c r="H90" s="12">
        <v>1</v>
      </c>
      <c r="I90" s="9" t="s">
        <v>268</v>
      </c>
      <c r="J90" s="9" t="str">
        <f t="shared" si="5"/>
        <v>编号4-203</v>
      </c>
      <c r="K90" s="6" t="s">
        <v>278</v>
      </c>
      <c r="L90" s="12"/>
      <c r="M90" s="16"/>
    </row>
    <row r="91" ht="70" hidden="1" customHeight="1" spans="1:13">
      <c r="A91" s="9" t="s">
        <v>12</v>
      </c>
      <c r="B91" s="7">
        <v>87</v>
      </c>
      <c r="C91" s="8" t="s">
        <v>165</v>
      </c>
      <c r="D91" s="9" t="str">
        <f t="shared" si="3"/>
        <v>胸径48</v>
      </c>
      <c r="E91" s="10">
        <v>48</v>
      </c>
      <c r="F91" s="9" t="str">
        <f t="shared" si="4"/>
        <v>树龄20-25</v>
      </c>
      <c r="G91" s="11" t="s">
        <v>152</v>
      </c>
      <c r="H91" s="12">
        <v>1</v>
      </c>
      <c r="I91" s="9" t="s">
        <v>280</v>
      </c>
      <c r="J91" s="9" t="str">
        <f t="shared" si="5"/>
        <v>编号4-204</v>
      </c>
      <c r="K91" s="6" t="s">
        <v>281</v>
      </c>
      <c r="L91" s="12"/>
      <c r="M91" s="16"/>
    </row>
    <row r="92" ht="70" hidden="1" customHeight="1" spans="1:13">
      <c r="A92" s="9" t="s">
        <v>12</v>
      </c>
      <c r="B92" s="7">
        <v>88</v>
      </c>
      <c r="C92" s="8" t="s">
        <v>165</v>
      </c>
      <c r="D92" s="9" t="str">
        <f t="shared" si="3"/>
        <v>胸径46</v>
      </c>
      <c r="E92" s="10">
        <v>46</v>
      </c>
      <c r="F92" s="9" t="str">
        <f t="shared" si="4"/>
        <v>树龄20-25</v>
      </c>
      <c r="G92" s="11" t="s">
        <v>152</v>
      </c>
      <c r="H92" s="12">
        <v>1</v>
      </c>
      <c r="I92" s="9" t="s">
        <v>280</v>
      </c>
      <c r="J92" s="9" t="str">
        <f t="shared" si="5"/>
        <v>编号4-205</v>
      </c>
      <c r="K92" s="6" t="s">
        <v>283</v>
      </c>
      <c r="L92" s="12"/>
      <c r="M92" s="16"/>
    </row>
    <row r="93" ht="70" hidden="1" customHeight="1" spans="1:13">
      <c r="A93" s="9" t="s">
        <v>12</v>
      </c>
      <c r="B93" s="7">
        <v>89</v>
      </c>
      <c r="C93" s="8" t="s">
        <v>165</v>
      </c>
      <c r="D93" s="9" t="str">
        <f t="shared" si="3"/>
        <v>胸径48</v>
      </c>
      <c r="E93" s="10">
        <v>48</v>
      </c>
      <c r="F93" s="9" t="str">
        <f t="shared" si="4"/>
        <v>树龄20-25</v>
      </c>
      <c r="G93" s="11" t="s">
        <v>152</v>
      </c>
      <c r="H93" s="12">
        <v>1</v>
      </c>
      <c r="I93" s="9" t="s">
        <v>280</v>
      </c>
      <c r="J93" s="9" t="str">
        <f t="shared" si="5"/>
        <v>编号4-206</v>
      </c>
      <c r="K93" s="6" t="s">
        <v>285</v>
      </c>
      <c r="L93" s="12"/>
      <c r="M93" s="16"/>
    </row>
    <row r="94" ht="70" hidden="1" customHeight="1" spans="1:13">
      <c r="A94" s="9" t="s">
        <v>12</v>
      </c>
      <c r="B94" s="7">
        <v>90</v>
      </c>
      <c r="C94" s="8" t="s">
        <v>165</v>
      </c>
      <c r="D94" s="9" t="str">
        <f t="shared" si="3"/>
        <v>胸径47</v>
      </c>
      <c r="E94" s="10">
        <v>47</v>
      </c>
      <c r="F94" s="9" t="str">
        <f t="shared" si="4"/>
        <v>树龄20-25</v>
      </c>
      <c r="G94" s="11" t="s">
        <v>152</v>
      </c>
      <c r="H94" s="12">
        <v>1</v>
      </c>
      <c r="I94" s="9" t="s">
        <v>280</v>
      </c>
      <c r="J94" s="9" t="str">
        <f t="shared" si="5"/>
        <v>编号4-207</v>
      </c>
      <c r="K94" s="6" t="s">
        <v>287</v>
      </c>
      <c r="L94" s="12"/>
      <c r="M94" s="16"/>
    </row>
    <row r="95" ht="70" customHeight="1" spans="1:13">
      <c r="A95" s="9" t="s">
        <v>12</v>
      </c>
      <c r="B95" s="7">
        <v>91</v>
      </c>
      <c r="C95" s="8" t="s">
        <v>165</v>
      </c>
      <c r="D95" s="9" t="str">
        <f t="shared" si="3"/>
        <v>胸径41</v>
      </c>
      <c r="E95" s="10">
        <v>41</v>
      </c>
      <c r="F95" s="9" t="str">
        <f t="shared" si="4"/>
        <v>树龄20-25</v>
      </c>
      <c r="G95" s="11" t="s">
        <v>152</v>
      </c>
      <c r="H95" s="12">
        <v>1</v>
      </c>
      <c r="I95" s="9" t="s">
        <v>280</v>
      </c>
      <c r="J95" s="9" t="str">
        <f t="shared" si="5"/>
        <v>编号4-208</v>
      </c>
      <c r="K95" s="6" t="s">
        <v>288</v>
      </c>
      <c r="L95" s="12"/>
      <c r="M95" s="16"/>
    </row>
    <row r="96" ht="70" hidden="1" customHeight="1" spans="1:13">
      <c r="A96" s="9" t="s">
        <v>12</v>
      </c>
      <c r="B96" s="7">
        <v>92</v>
      </c>
      <c r="C96" s="8" t="s">
        <v>165</v>
      </c>
      <c r="D96" s="9" t="str">
        <f t="shared" si="3"/>
        <v>胸径32</v>
      </c>
      <c r="E96" s="10">
        <v>32</v>
      </c>
      <c r="F96" s="9" t="str">
        <f t="shared" si="4"/>
        <v>树龄20-25</v>
      </c>
      <c r="G96" s="11" t="s">
        <v>152</v>
      </c>
      <c r="H96" s="12">
        <v>1</v>
      </c>
      <c r="I96" s="9" t="s">
        <v>280</v>
      </c>
      <c r="J96" s="9" t="str">
        <f t="shared" si="5"/>
        <v>编号4-209</v>
      </c>
      <c r="K96" s="6" t="s">
        <v>289</v>
      </c>
      <c r="L96" s="12"/>
      <c r="M96" s="16"/>
    </row>
    <row r="97" ht="70" hidden="1" customHeight="1" spans="1:13">
      <c r="A97" s="9" t="s">
        <v>12</v>
      </c>
      <c r="B97" s="7">
        <v>93</v>
      </c>
      <c r="C97" s="8" t="s">
        <v>165</v>
      </c>
      <c r="D97" s="9" t="str">
        <f t="shared" si="3"/>
        <v>胸径50</v>
      </c>
      <c r="E97" s="10">
        <v>50</v>
      </c>
      <c r="F97" s="9" t="str">
        <f t="shared" si="4"/>
        <v>树龄25-30</v>
      </c>
      <c r="G97" s="11" t="s">
        <v>124</v>
      </c>
      <c r="H97" s="12">
        <v>1</v>
      </c>
      <c r="I97" s="9" t="s">
        <v>280</v>
      </c>
      <c r="J97" s="9" t="str">
        <f t="shared" si="5"/>
        <v>编号4-210</v>
      </c>
      <c r="K97" s="6" t="s">
        <v>290</v>
      </c>
      <c r="L97" s="12"/>
      <c r="M97" s="16"/>
    </row>
    <row r="98" ht="70" hidden="1" customHeight="1" spans="1:13">
      <c r="A98" s="9" t="s">
        <v>12</v>
      </c>
      <c r="B98" s="7">
        <v>94</v>
      </c>
      <c r="C98" s="8" t="s">
        <v>20</v>
      </c>
      <c r="D98" s="9" t="str">
        <f t="shared" si="3"/>
        <v>胸径73</v>
      </c>
      <c r="E98" s="10">
        <v>73</v>
      </c>
      <c r="F98" s="9" t="str">
        <f t="shared" si="4"/>
        <v>树龄30-35</v>
      </c>
      <c r="G98" s="11" t="s">
        <v>120</v>
      </c>
      <c r="H98" s="12">
        <v>1</v>
      </c>
      <c r="I98" s="9" t="s">
        <v>291</v>
      </c>
      <c r="J98" s="9" t="str">
        <f t="shared" si="5"/>
        <v>编号4-211</v>
      </c>
      <c r="K98" s="6" t="s">
        <v>292</v>
      </c>
      <c r="L98" s="12"/>
      <c r="M98" s="16"/>
    </row>
    <row r="99" ht="70" hidden="1" customHeight="1" spans="1:13">
      <c r="A99" s="9" t="s">
        <v>12</v>
      </c>
      <c r="B99" s="7">
        <v>95</v>
      </c>
      <c r="C99" s="8" t="s">
        <v>20</v>
      </c>
      <c r="D99" s="9" t="str">
        <f t="shared" si="3"/>
        <v>胸径74</v>
      </c>
      <c r="E99" s="10">
        <v>74</v>
      </c>
      <c r="F99" s="9" t="str">
        <f t="shared" si="4"/>
        <v>树龄30-35</v>
      </c>
      <c r="G99" s="11" t="s">
        <v>120</v>
      </c>
      <c r="H99" s="12">
        <v>1</v>
      </c>
      <c r="I99" s="9" t="s">
        <v>291</v>
      </c>
      <c r="J99" s="9" t="str">
        <f t="shared" si="5"/>
        <v>编号4-212</v>
      </c>
      <c r="K99" s="6" t="s">
        <v>294</v>
      </c>
      <c r="L99" s="12"/>
      <c r="M99" s="16"/>
    </row>
    <row r="100" ht="70" hidden="1" customHeight="1" spans="1:13">
      <c r="A100" s="9" t="s">
        <v>12</v>
      </c>
      <c r="B100" s="7">
        <v>96</v>
      </c>
      <c r="C100" s="8" t="s">
        <v>20</v>
      </c>
      <c r="D100" s="9" t="str">
        <f t="shared" si="3"/>
        <v>胸径45</v>
      </c>
      <c r="E100" s="10">
        <v>45</v>
      </c>
      <c r="F100" s="9" t="str">
        <f t="shared" si="4"/>
        <v>树龄15-20</v>
      </c>
      <c r="G100" s="11" t="s">
        <v>138</v>
      </c>
      <c r="H100" s="12">
        <v>1</v>
      </c>
      <c r="I100" s="9" t="s">
        <v>291</v>
      </c>
      <c r="J100" s="9" t="str">
        <f t="shared" si="5"/>
        <v>编号4-213</v>
      </c>
      <c r="K100" s="6" t="s">
        <v>296</v>
      </c>
      <c r="L100" s="12"/>
      <c r="M100" s="16"/>
    </row>
    <row r="101" ht="70" hidden="1" customHeight="1" spans="1:13">
      <c r="A101" s="9" t="s">
        <v>12</v>
      </c>
      <c r="B101" s="7">
        <v>97</v>
      </c>
      <c r="C101" s="8" t="s">
        <v>20</v>
      </c>
      <c r="D101" s="9" t="str">
        <f t="shared" si="3"/>
        <v>胸径69</v>
      </c>
      <c r="E101" s="10">
        <v>69</v>
      </c>
      <c r="F101" s="9" t="str">
        <f t="shared" si="4"/>
        <v>树龄25-30</v>
      </c>
      <c r="G101" s="11" t="s">
        <v>124</v>
      </c>
      <c r="H101" s="12">
        <v>1</v>
      </c>
      <c r="I101" s="9" t="s">
        <v>291</v>
      </c>
      <c r="J101" s="9" t="str">
        <f t="shared" si="5"/>
        <v>编号4-214</v>
      </c>
      <c r="K101" s="6" t="s">
        <v>298</v>
      </c>
      <c r="L101" s="12"/>
      <c r="M101" s="16"/>
    </row>
    <row r="102" ht="70" hidden="1" customHeight="1" spans="1:13">
      <c r="A102" s="9" t="s">
        <v>12</v>
      </c>
      <c r="B102" s="7">
        <v>98</v>
      </c>
      <c r="C102" s="8" t="s">
        <v>20</v>
      </c>
      <c r="D102" s="9" t="str">
        <f t="shared" si="3"/>
        <v>胸径80</v>
      </c>
      <c r="E102" s="10">
        <v>80</v>
      </c>
      <c r="F102" s="9" t="str">
        <f t="shared" si="4"/>
        <v>树龄30-35</v>
      </c>
      <c r="G102" s="11" t="s">
        <v>120</v>
      </c>
      <c r="H102" s="12">
        <v>1</v>
      </c>
      <c r="I102" s="9" t="s">
        <v>291</v>
      </c>
      <c r="J102" s="9" t="str">
        <f t="shared" si="5"/>
        <v>编号4-215</v>
      </c>
      <c r="K102" s="6" t="s">
        <v>300</v>
      </c>
      <c r="L102" s="12"/>
      <c r="M102" s="16"/>
    </row>
    <row r="103" ht="70" hidden="1" customHeight="1" spans="1:13">
      <c r="A103" s="9" t="s">
        <v>12</v>
      </c>
      <c r="B103" s="7">
        <v>99</v>
      </c>
      <c r="C103" s="8" t="s">
        <v>20</v>
      </c>
      <c r="D103" s="9" t="str">
        <f t="shared" si="3"/>
        <v>胸径90</v>
      </c>
      <c r="E103" s="10">
        <v>90</v>
      </c>
      <c r="F103" s="9" t="str">
        <f t="shared" si="4"/>
        <v>树龄35-40</v>
      </c>
      <c r="G103" s="11" t="s">
        <v>302</v>
      </c>
      <c r="H103" s="12">
        <v>1</v>
      </c>
      <c r="I103" s="9" t="s">
        <v>291</v>
      </c>
      <c r="J103" s="9" t="str">
        <f t="shared" si="5"/>
        <v>编号4-216</v>
      </c>
      <c r="K103" s="6" t="s">
        <v>303</v>
      </c>
      <c r="L103" s="12"/>
      <c r="M103" s="16"/>
    </row>
    <row r="104" ht="70" hidden="1" customHeight="1" spans="1:13">
      <c r="A104" s="9" t="s">
        <v>12</v>
      </c>
      <c r="B104" s="7">
        <v>100</v>
      </c>
      <c r="C104" s="8" t="s">
        <v>24</v>
      </c>
      <c r="D104" s="9" t="str">
        <f t="shared" si="3"/>
        <v>胸径46</v>
      </c>
      <c r="E104" s="10">
        <v>46</v>
      </c>
      <c r="F104" s="9" t="str">
        <f t="shared" si="4"/>
        <v>树龄30-35</v>
      </c>
      <c r="G104" s="11" t="s">
        <v>120</v>
      </c>
      <c r="H104" s="12">
        <v>1</v>
      </c>
      <c r="I104" s="9" t="s">
        <v>305</v>
      </c>
      <c r="J104" s="9" t="str">
        <f t="shared" si="5"/>
        <v>编号4-217</v>
      </c>
      <c r="K104" s="6" t="s">
        <v>306</v>
      </c>
      <c r="L104" s="12"/>
      <c r="M104" s="16"/>
    </row>
    <row r="105" ht="70" hidden="1" customHeight="1" spans="1:13">
      <c r="A105" s="9" t="s">
        <v>12</v>
      </c>
      <c r="B105" s="7">
        <v>101</v>
      </c>
      <c r="C105" s="8" t="s">
        <v>24</v>
      </c>
      <c r="D105" s="9" t="str">
        <f t="shared" si="3"/>
        <v>胸径28</v>
      </c>
      <c r="E105" s="10">
        <v>28</v>
      </c>
      <c r="F105" s="9" t="str">
        <f t="shared" si="4"/>
        <v>树龄25-30</v>
      </c>
      <c r="G105" s="11" t="s">
        <v>124</v>
      </c>
      <c r="H105" s="12">
        <v>1</v>
      </c>
      <c r="I105" s="9" t="s">
        <v>308</v>
      </c>
      <c r="J105" s="9" t="str">
        <f t="shared" si="5"/>
        <v>编号4-218</v>
      </c>
      <c r="K105" s="6" t="s">
        <v>309</v>
      </c>
      <c r="L105" s="12"/>
      <c r="M105" s="16"/>
    </row>
    <row r="106" ht="70" hidden="1" customHeight="1" spans="1:13">
      <c r="A106" s="9" t="s">
        <v>12</v>
      </c>
      <c r="B106" s="7">
        <v>102</v>
      </c>
      <c r="C106" s="8" t="s">
        <v>165</v>
      </c>
      <c r="D106" s="9" t="str">
        <f t="shared" si="3"/>
        <v>胸径37</v>
      </c>
      <c r="E106" s="10">
        <v>37</v>
      </c>
      <c r="F106" s="9" t="str">
        <f t="shared" si="4"/>
        <v>树龄20-25</v>
      </c>
      <c r="G106" s="11" t="s">
        <v>152</v>
      </c>
      <c r="H106" s="12">
        <v>1</v>
      </c>
      <c r="I106" s="9" t="s">
        <v>308</v>
      </c>
      <c r="J106" s="9" t="str">
        <f t="shared" si="5"/>
        <v>编号4-219</v>
      </c>
      <c r="K106" s="6" t="s">
        <v>311</v>
      </c>
      <c r="L106" s="12"/>
      <c r="M106" s="16"/>
    </row>
    <row r="107" ht="70" hidden="1" customHeight="1" spans="1:13">
      <c r="A107" s="9" t="s">
        <v>12</v>
      </c>
      <c r="B107" s="7">
        <v>103</v>
      </c>
      <c r="C107" s="8" t="s">
        <v>165</v>
      </c>
      <c r="D107" s="9" t="str">
        <f t="shared" si="3"/>
        <v>胸径38</v>
      </c>
      <c r="E107" s="10">
        <v>38</v>
      </c>
      <c r="F107" s="9" t="str">
        <f t="shared" si="4"/>
        <v>树龄20-25</v>
      </c>
      <c r="G107" s="11" t="s">
        <v>152</v>
      </c>
      <c r="H107" s="12">
        <v>1</v>
      </c>
      <c r="I107" s="9" t="s">
        <v>308</v>
      </c>
      <c r="J107" s="9" t="str">
        <f t="shared" si="5"/>
        <v>编号4-220</v>
      </c>
      <c r="K107" s="6" t="s">
        <v>313</v>
      </c>
      <c r="L107" s="12"/>
      <c r="M107" s="16"/>
    </row>
    <row r="108" ht="70" hidden="1" customHeight="1" spans="1:13">
      <c r="A108" s="9" t="s">
        <v>12</v>
      </c>
      <c r="B108" s="7">
        <v>104</v>
      </c>
      <c r="C108" s="8" t="s">
        <v>24</v>
      </c>
      <c r="D108" s="9" t="str">
        <f t="shared" si="3"/>
        <v>胸径29</v>
      </c>
      <c r="E108" s="10">
        <v>29</v>
      </c>
      <c r="F108" s="9" t="str">
        <f t="shared" si="4"/>
        <v>树龄25-30</v>
      </c>
      <c r="G108" s="11" t="s">
        <v>124</v>
      </c>
      <c r="H108" s="12">
        <v>1</v>
      </c>
      <c r="I108" s="9" t="s">
        <v>308</v>
      </c>
      <c r="J108" s="9" t="str">
        <f t="shared" si="5"/>
        <v>编号4-221</v>
      </c>
      <c r="K108" s="6" t="s">
        <v>315</v>
      </c>
      <c r="L108" s="12"/>
      <c r="M108" s="16"/>
    </row>
    <row r="109" ht="70" hidden="1" customHeight="1" spans="1:13">
      <c r="A109" s="9" t="s">
        <v>12</v>
      </c>
      <c r="B109" s="7">
        <v>105</v>
      </c>
      <c r="C109" s="8" t="s">
        <v>165</v>
      </c>
      <c r="D109" s="9" t="str">
        <f t="shared" si="3"/>
        <v>胸径38</v>
      </c>
      <c r="E109" s="10">
        <v>38</v>
      </c>
      <c r="F109" s="9" t="str">
        <f t="shared" si="4"/>
        <v>树龄20-25</v>
      </c>
      <c r="G109" s="11" t="s">
        <v>152</v>
      </c>
      <c r="H109" s="12">
        <v>1</v>
      </c>
      <c r="I109" s="9" t="s">
        <v>308</v>
      </c>
      <c r="J109" s="9" t="str">
        <f t="shared" si="5"/>
        <v>编号4-222</v>
      </c>
      <c r="K109" s="6" t="s">
        <v>317</v>
      </c>
      <c r="L109" s="12"/>
      <c r="M109" s="16"/>
    </row>
    <row r="110" ht="70" hidden="1" customHeight="1" spans="1:13">
      <c r="A110" s="9" t="s">
        <v>12</v>
      </c>
      <c r="B110" s="7">
        <v>106</v>
      </c>
      <c r="C110" s="8" t="s">
        <v>165</v>
      </c>
      <c r="D110" s="9" t="str">
        <f t="shared" si="3"/>
        <v>胸径31</v>
      </c>
      <c r="E110" s="10">
        <v>31</v>
      </c>
      <c r="F110" s="9" t="str">
        <f t="shared" si="4"/>
        <v>树龄15-20</v>
      </c>
      <c r="G110" s="11" t="s">
        <v>138</v>
      </c>
      <c r="H110" s="12">
        <v>1</v>
      </c>
      <c r="I110" s="9" t="s">
        <v>308</v>
      </c>
      <c r="J110" s="9" t="str">
        <f t="shared" si="5"/>
        <v>编号4-223</v>
      </c>
      <c r="K110" s="6" t="s">
        <v>319</v>
      </c>
      <c r="L110" s="12"/>
      <c r="M110" s="16"/>
    </row>
    <row r="111" ht="70" hidden="1" customHeight="1" spans="1:13">
      <c r="A111" s="9" t="s">
        <v>12</v>
      </c>
      <c r="B111" s="7">
        <v>107</v>
      </c>
      <c r="C111" s="8" t="s">
        <v>165</v>
      </c>
      <c r="D111" s="9" t="str">
        <f t="shared" si="3"/>
        <v>胸径29</v>
      </c>
      <c r="E111" s="10">
        <v>29</v>
      </c>
      <c r="F111" s="9" t="str">
        <f t="shared" si="4"/>
        <v>树龄15-20</v>
      </c>
      <c r="G111" s="11" t="s">
        <v>138</v>
      </c>
      <c r="H111" s="12">
        <v>1</v>
      </c>
      <c r="I111" s="9" t="s">
        <v>308</v>
      </c>
      <c r="J111" s="9" t="str">
        <f t="shared" si="5"/>
        <v>编号4-224</v>
      </c>
      <c r="K111" s="6" t="s">
        <v>321</v>
      </c>
      <c r="L111" s="12"/>
      <c r="M111" s="16"/>
    </row>
    <row r="112" ht="70" hidden="1" customHeight="1" spans="1:13">
      <c r="A112" s="9" t="s">
        <v>12</v>
      </c>
      <c r="B112" s="7">
        <v>108</v>
      </c>
      <c r="C112" s="8" t="s">
        <v>165</v>
      </c>
      <c r="D112" s="9" t="str">
        <f t="shared" si="3"/>
        <v>胸径36</v>
      </c>
      <c r="E112" s="10">
        <v>36</v>
      </c>
      <c r="F112" s="9" t="str">
        <f t="shared" si="4"/>
        <v>树龄15-20</v>
      </c>
      <c r="G112" s="11" t="s">
        <v>138</v>
      </c>
      <c r="H112" s="12">
        <v>1</v>
      </c>
      <c r="I112" s="9" t="s">
        <v>308</v>
      </c>
      <c r="J112" s="9" t="str">
        <f t="shared" si="5"/>
        <v>编号4-225</v>
      </c>
      <c r="K112" s="6" t="s">
        <v>322</v>
      </c>
      <c r="L112" s="12"/>
      <c r="M112" s="16"/>
    </row>
    <row r="113" ht="70" hidden="1" customHeight="1" spans="1:13">
      <c r="A113" s="9" t="s">
        <v>12</v>
      </c>
      <c r="B113" s="7">
        <v>109</v>
      </c>
      <c r="C113" s="8" t="s">
        <v>165</v>
      </c>
      <c r="D113" s="9" t="str">
        <f t="shared" si="3"/>
        <v>胸径47</v>
      </c>
      <c r="E113" s="10">
        <v>47</v>
      </c>
      <c r="F113" s="9" t="str">
        <f t="shared" si="4"/>
        <v>树龄20-25</v>
      </c>
      <c r="G113" s="11" t="s">
        <v>152</v>
      </c>
      <c r="H113" s="12">
        <v>1</v>
      </c>
      <c r="I113" s="9" t="s">
        <v>308</v>
      </c>
      <c r="J113" s="9" t="str">
        <f t="shared" si="5"/>
        <v>编号4-226</v>
      </c>
      <c r="K113" s="6" t="s">
        <v>323</v>
      </c>
      <c r="L113" s="12"/>
      <c r="M113" s="16"/>
    </row>
    <row r="114" ht="70" hidden="1" customHeight="1" spans="1:13">
      <c r="A114" s="9" t="s">
        <v>12</v>
      </c>
      <c r="B114" s="7">
        <v>110</v>
      </c>
      <c r="C114" s="8" t="s">
        <v>24</v>
      </c>
      <c r="D114" s="9" t="str">
        <f t="shared" si="3"/>
        <v>胸径36</v>
      </c>
      <c r="E114" s="10">
        <v>36</v>
      </c>
      <c r="F114" s="9" t="str">
        <f t="shared" si="4"/>
        <v>树龄30-35</v>
      </c>
      <c r="G114" s="11" t="s">
        <v>120</v>
      </c>
      <c r="H114" s="12">
        <v>1</v>
      </c>
      <c r="I114" s="9" t="s">
        <v>308</v>
      </c>
      <c r="J114" s="9" t="str">
        <f t="shared" si="5"/>
        <v>编号4-227</v>
      </c>
      <c r="K114" s="6" t="s">
        <v>325</v>
      </c>
      <c r="L114" s="12"/>
      <c r="M114" s="16"/>
    </row>
    <row r="115" ht="70" hidden="1" customHeight="1" spans="1:13">
      <c r="A115" s="9" t="s">
        <v>12</v>
      </c>
      <c r="B115" s="7">
        <v>111</v>
      </c>
      <c r="C115" s="8" t="s">
        <v>24</v>
      </c>
      <c r="D115" s="9" t="str">
        <f t="shared" si="3"/>
        <v>胸径33</v>
      </c>
      <c r="E115" s="10">
        <v>33</v>
      </c>
      <c r="F115" s="9" t="str">
        <f t="shared" si="4"/>
        <v>树龄30-35</v>
      </c>
      <c r="G115" s="11" t="s">
        <v>120</v>
      </c>
      <c r="H115" s="12">
        <v>1</v>
      </c>
      <c r="I115" s="9" t="s">
        <v>308</v>
      </c>
      <c r="J115" s="9" t="str">
        <f t="shared" si="5"/>
        <v>编号4-228</v>
      </c>
      <c r="K115" s="6" t="s">
        <v>327</v>
      </c>
      <c r="L115" s="12"/>
      <c r="M115" s="16"/>
    </row>
    <row r="116" ht="70" hidden="1" customHeight="1" spans="1:13">
      <c r="A116" s="9" t="s">
        <v>12</v>
      </c>
      <c r="B116" s="7">
        <v>112</v>
      </c>
      <c r="C116" s="8" t="s">
        <v>24</v>
      </c>
      <c r="D116" s="9" t="str">
        <f t="shared" si="3"/>
        <v>胸径33</v>
      </c>
      <c r="E116" s="10">
        <v>33</v>
      </c>
      <c r="F116" s="9" t="str">
        <f t="shared" si="4"/>
        <v>树龄30-35</v>
      </c>
      <c r="G116" s="11" t="s">
        <v>120</v>
      </c>
      <c r="H116" s="12">
        <v>1</v>
      </c>
      <c r="I116" s="9" t="s">
        <v>308</v>
      </c>
      <c r="J116" s="9" t="str">
        <f t="shared" si="5"/>
        <v>编号4-229</v>
      </c>
      <c r="K116" s="6" t="s">
        <v>329</v>
      </c>
      <c r="L116" s="12"/>
      <c r="M116" s="16"/>
    </row>
    <row r="117" ht="70" hidden="1" customHeight="1" spans="1:13">
      <c r="A117" s="9" t="s">
        <v>12</v>
      </c>
      <c r="B117" s="7">
        <v>113</v>
      </c>
      <c r="C117" s="8" t="s">
        <v>24</v>
      </c>
      <c r="D117" s="9" t="str">
        <f t="shared" si="3"/>
        <v>胸径36</v>
      </c>
      <c r="E117" s="10">
        <v>36</v>
      </c>
      <c r="F117" s="9" t="str">
        <f t="shared" si="4"/>
        <v>树龄30-35</v>
      </c>
      <c r="G117" s="11" t="s">
        <v>120</v>
      </c>
      <c r="H117" s="12">
        <v>1</v>
      </c>
      <c r="I117" s="9" t="s">
        <v>331</v>
      </c>
      <c r="J117" s="9" t="str">
        <f t="shared" si="5"/>
        <v>编号4-230</v>
      </c>
      <c r="K117" s="6" t="s">
        <v>332</v>
      </c>
      <c r="L117" s="12"/>
      <c r="M117" s="16"/>
    </row>
    <row r="118" ht="70" hidden="1" customHeight="1" spans="1:13">
      <c r="A118" s="9" t="s">
        <v>12</v>
      </c>
      <c r="B118" s="7">
        <v>114</v>
      </c>
      <c r="C118" s="8" t="s">
        <v>24</v>
      </c>
      <c r="D118" s="9" t="str">
        <f t="shared" si="3"/>
        <v>胸径35</v>
      </c>
      <c r="E118" s="10">
        <v>35</v>
      </c>
      <c r="F118" s="9" t="str">
        <f t="shared" si="4"/>
        <v>树龄30-35</v>
      </c>
      <c r="G118" s="11" t="s">
        <v>120</v>
      </c>
      <c r="H118" s="12">
        <v>1</v>
      </c>
      <c r="I118" s="9" t="s">
        <v>331</v>
      </c>
      <c r="J118" s="9" t="str">
        <f t="shared" si="5"/>
        <v>编号4-231</v>
      </c>
      <c r="K118" s="6" t="s">
        <v>334</v>
      </c>
      <c r="L118" s="12"/>
      <c r="M118" s="16"/>
    </row>
    <row r="119" ht="70" hidden="1" customHeight="1" spans="1:13">
      <c r="A119" s="9" t="s">
        <v>12</v>
      </c>
      <c r="B119" s="7">
        <v>115</v>
      </c>
      <c r="C119" s="8" t="s">
        <v>20</v>
      </c>
      <c r="D119" s="9" t="str">
        <f t="shared" si="3"/>
        <v>胸径55</v>
      </c>
      <c r="E119" s="10">
        <v>55</v>
      </c>
      <c r="F119" s="9" t="str">
        <f t="shared" si="4"/>
        <v>树龄20-25</v>
      </c>
      <c r="G119" s="11" t="s">
        <v>152</v>
      </c>
      <c r="H119" s="12">
        <v>1</v>
      </c>
      <c r="I119" s="9" t="s">
        <v>336</v>
      </c>
      <c r="J119" s="9" t="str">
        <f t="shared" si="5"/>
        <v>编号4-232</v>
      </c>
      <c r="K119" s="6" t="s">
        <v>337</v>
      </c>
      <c r="L119" s="12"/>
      <c r="M119" s="16"/>
    </row>
    <row r="120" ht="70" hidden="1" customHeight="1" spans="1:13">
      <c r="A120" s="9" t="s">
        <v>12</v>
      </c>
      <c r="B120" s="7">
        <v>116</v>
      </c>
      <c r="C120" s="8" t="s">
        <v>20</v>
      </c>
      <c r="D120" s="9" t="str">
        <f t="shared" si="3"/>
        <v>胸径55</v>
      </c>
      <c r="E120" s="10">
        <v>55</v>
      </c>
      <c r="F120" s="9" t="str">
        <f t="shared" si="4"/>
        <v>树龄20-25</v>
      </c>
      <c r="G120" s="11" t="s">
        <v>152</v>
      </c>
      <c r="H120" s="12">
        <v>1</v>
      </c>
      <c r="I120" s="9" t="s">
        <v>336</v>
      </c>
      <c r="J120" s="9" t="str">
        <f t="shared" si="5"/>
        <v>编号4-233</v>
      </c>
      <c r="K120" s="6" t="s">
        <v>339</v>
      </c>
      <c r="L120" s="12"/>
      <c r="M120" s="16"/>
    </row>
    <row r="121" ht="70" hidden="1" customHeight="1" spans="1:13">
      <c r="A121" s="9" t="s">
        <v>12</v>
      </c>
      <c r="B121" s="7">
        <v>117</v>
      </c>
      <c r="C121" s="8" t="s">
        <v>20</v>
      </c>
      <c r="D121" s="9" t="str">
        <f t="shared" si="3"/>
        <v>胸径52</v>
      </c>
      <c r="E121" s="10">
        <v>52</v>
      </c>
      <c r="F121" s="9" t="str">
        <f t="shared" si="4"/>
        <v>树龄20-25</v>
      </c>
      <c r="G121" s="11" t="s">
        <v>152</v>
      </c>
      <c r="H121" s="12">
        <v>1</v>
      </c>
      <c r="I121" s="9" t="s">
        <v>336</v>
      </c>
      <c r="J121" s="9" t="str">
        <f t="shared" si="5"/>
        <v>编号4-234</v>
      </c>
      <c r="K121" s="6" t="s">
        <v>341</v>
      </c>
      <c r="L121" s="12"/>
      <c r="M121" s="16"/>
    </row>
    <row r="122" ht="70" hidden="1" customHeight="1" spans="1:13">
      <c r="A122" s="9" t="s">
        <v>12</v>
      </c>
      <c r="B122" s="7">
        <v>118</v>
      </c>
      <c r="C122" s="8" t="s">
        <v>343</v>
      </c>
      <c r="D122" s="9" t="str">
        <f t="shared" si="3"/>
        <v>胸径26</v>
      </c>
      <c r="E122" s="10">
        <v>26</v>
      </c>
      <c r="F122" s="9" t="str">
        <f t="shared" si="4"/>
        <v>树龄20-25</v>
      </c>
      <c r="G122" s="11" t="s">
        <v>152</v>
      </c>
      <c r="H122" s="12">
        <v>1</v>
      </c>
      <c r="I122" s="9" t="s">
        <v>336</v>
      </c>
      <c r="J122" s="9" t="str">
        <f t="shared" si="5"/>
        <v>编号4-235</v>
      </c>
      <c r="K122" s="6" t="s">
        <v>344</v>
      </c>
      <c r="L122" s="12"/>
      <c r="M122" s="16"/>
    </row>
    <row r="123" ht="70" hidden="1" customHeight="1" spans="1:13">
      <c r="A123" s="9" t="s">
        <v>12</v>
      </c>
      <c r="B123" s="7">
        <v>119</v>
      </c>
      <c r="C123" s="8" t="s">
        <v>346</v>
      </c>
      <c r="D123" s="9" t="str">
        <f t="shared" si="3"/>
        <v>胸径31</v>
      </c>
      <c r="E123" s="10">
        <v>31</v>
      </c>
      <c r="F123" s="9" t="str">
        <f t="shared" si="4"/>
        <v>树龄25-30</v>
      </c>
      <c r="G123" s="11" t="s">
        <v>124</v>
      </c>
      <c r="H123" s="12">
        <v>1</v>
      </c>
      <c r="I123" s="9" t="s">
        <v>347</v>
      </c>
      <c r="J123" s="9" t="str">
        <f t="shared" si="5"/>
        <v>编号4-236</v>
      </c>
      <c r="K123" s="6" t="s">
        <v>348</v>
      </c>
      <c r="L123" s="12"/>
      <c r="M123" s="16"/>
    </row>
    <row r="124" ht="70" hidden="1" customHeight="1" spans="1:13">
      <c r="A124" s="9" t="s">
        <v>12</v>
      </c>
      <c r="B124" s="7">
        <v>120</v>
      </c>
      <c r="C124" s="8" t="s">
        <v>346</v>
      </c>
      <c r="D124" s="9" t="str">
        <f t="shared" si="3"/>
        <v>胸径33</v>
      </c>
      <c r="E124" s="10">
        <v>33</v>
      </c>
      <c r="F124" s="9" t="str">
        <f t="shared" si="4"/>
        <v>树龄25-30</v>
      </c>
      <c r="G124" s="11" t="s">
        <v>124</v>
      </c>
      <c r="H124" s="12">
        <v>1</v>
      </c>
      <c r="I124" s="9" t="s">
        <v>347</v>
      </c>
      <c r="J124" s="9" t="str">
        <f t="shared" si="5"/>
        <v>编号4-237</v>
      </c>
      <c r="K124" s="6" t="s">
        <v>350</v>
      </c>
      <c r="L124" s="22"/>
      <c r="M124" s="4"/>
    </row>
    <row r="125" ht="35" hidden="1" customHeight="1" spans="1:13">
      <c r="A125" s="5" t="s">
        <v>352</v>
      </c>
      <c r="B125" s="5" t="s">
        <v>358</v>
      </c>
      <c r="C125" s="5"/>
      <c r="D125" s="5"/>
      <c r="E125" s="5"/>
      <c r="F125" s="5"/>
      <c r="G125" s="5"/>
      <c r="H125" s="22">
        <f>SUM(H5:H124)</f>
        <v>120</v>
      </c>
      <c r="I125" s="5"/>
      <c r="J125" s="5"/>
      <c r="K125" s="5"/>
      <c r="L125" s="22"/>
      <c r="M125" s="4"/>
    </row>
    <row r="126" ht="35" hidden="1" customHeight="1" spans="1:13">
      <c r="A126" s="23" t="s">
        <v>354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5"/>
    </row>
    <row r="127" ht="54" hidden="1" customHeight="1" spans="1:13">
      <c r="A127" s="26" t="s">
        <v>359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7"/>
    </row>
    <row r="128" ht="35" hidden="1" customHeight="1"/>
    <row r="129" ht="35" hidden="1" customHeight="1" spans="1:1">
      <c r="A129" s="1" t="s">
        <v>360</v>
      </c>
    </row>
  </sheetData>
  <autoFilter xmlns:etc="http://www.wps.cn/officeDocument/2017/etCustomData" ref="A4:M129" etc:filterBottomFollowUsedRange="0">
    <filterColumn colId="6">
      <customFilters>
        <customFilter operator="equal" val="20"/>
      </customFilters>
    </filterColumn>
    <extLst/>
  </autoFilter>
  <mergeCells count="8">
    <mergeCell ref="A3:M3"/>
    <mergeCell ref="B125:G125"/>
    <mergeCell ref="A126:M126"/>
    <mergeCell ref="A127:M127"/>
    <mergeCell ref="A128:M128"/>
    <mergeCell ref="A129:M129"/>
    <mergeCell ref="A130:M130"/>
    <mergeCell ref="A1:M2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砍伐树木清单</vt:lpstr>
      <vt:lpstr>砍伐树木清单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隨夢</cp:lastModifiedBy>
  <dcterms:created xsi:type="dcterms:W3CDTF">2018-06-06T19:28:00Z</dcterms:created>
  <dcterms:modified xsi:type="dcterms:W3CDTF">2026-04-24T01:25:41Z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15FC13E4E4A44EA5BCBC01075A8E919F_13</vt:lpwstr>
  </property>
  <property fmtid="{D5CDD505-2E9C-101B-9397-08002B2CF9AE}" pid="4" name="CalculationRule">
    <vt:i4>0</vt:i4>
  </property>
</Properties>
</file>